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FEBRERO 2023\"/>
    </mc:Choice>
  </mc:AlternateContent>
  <xr:revisionPtr revIDLastSave="0" documentId="8_{1CFF66D2-E191-4EEB-8F59-B5A158CE27B8}" xr6:coauthVersionLast="47" xr6:coauthVersionMax="47" xr10:uidLastSave="{00000000-0000-0000-0000-000000000000}"/>
  <bookViews>
    <workbookView xWindow="-120" yWindow="-120" windowWidth="29040" windowHeight="15840" xr2:uid="{B159CE1C-3BF7-481C-A441-022B502A7385}"/>
  </bookViews>
  <sheets>
    <sheet name="INGRESOS Y EGRESOS FEBRERO" sheetId="1" r:id="rId1"/>
  </sheets>
  <externalReferences>
    <externalReference r:id="rId2"/>
  </externalReferences>
  <definedNames>
    <definedName name="_xlnm._FilterDatabase" localSheetId="0" hidden="1">'INGRESOS Y EGRESOS FEBRERO'!$F$13:$H$73</definedName>
    <definedName name="_xlnm.Print_Area" localSheetId="0">'INGRESOS Y EGRESOS FEBRERO'!$B$1:$H$82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  <c r="F73" i="1"/>
  <c r="H14" i="1"/>
  <c r="H73" i="1" s="1"/>
  <c r="H15" i="1" l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</calcChain>
</file>

<file path=xl/sharedStrings.xml><?xml version="1.0" encoding="utf-8"?>
<sst xmlns="http://schemas.openxmlformats.org/spreadsheetml/2006/main" count="79" uniqueCount="79">
  <si>
    <t>CONSEJO DE COORDINACION DE LA ZONA ESPECIAL DESARROLLO FRONTERIZO</t>
  </si>
  <si>
    <t>Banco de Reservas de la Rep. Dom.</t>
  </si>
  <si>
    <t>Del 01 al 28 DE FEBRERO de 2023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</si>
  <si>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</si>
  <si>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</si>
  <si>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</si>
  <si>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</si>
  <si>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</si>
  <si>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</si>
  <si>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</si>
  <si>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</si>
  <si>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</si>
  <si>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</si>
  <si>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DEPOSITO RECIBIDO REF. 230201003510020113 NO.R-6405</t>
  </si>
  <si>
    <t>TRANSFERENCIA RECIBIDA REF.202230026343381 NO.R-6406</t>
  </si>
  <si>
    <t>TRANSFERENCIA RECIBIDA REF. 202230026329140 NO.R-6407</t>
  </si>
  <si>
    <t>TRANSFERENCIA RECIBIDA REF. 202230026328931 NO.R-6408</t>
  </si>
  <si>
    <t>TRANSFERENCIA RECIBIDA REF. 4524000010059 NO.R-6409</t>
  </si>
  <si>
    <t>PAGO RENOVACION DE SERVICOS IMFORMATICOS REF.29486324652</t>
  </si>
  <si>
    <t>TRANSFERENCIA RECIBIDA REF. 4524000019535 NO.R-6410</t>
  </si>
  <si>
    <t>TRANSFERENCIA RECIBIDA NO. 29499304150 R-6411</t>
  </si>
  <si>
    <t>TRANSFERENCIA VIATICOS REF. 29498807688</t>
  </si>
  <si>
    <t>TRANSFERENCIA VIATICOS REF. 29498807284</t>
  </si>
  <si>
    <t>TRANSFERENCIA VIATICOS REF. 29498805581</t>
  </si>
  <si>
    <t>TRANSFERENCIA VIATICOS REF. 29498806894</t>
  </si>
  <si>
    <t xml:space="preserve">TRANSFERENCIA VIATICOS REF.29498805263 </t>
  </si>
  <si>
    <t>TRANSFERENCIA VIATICOS REF. 29498806189</t>
  </si>
  <si>
    <t>TRANSFERENCIA VIATICOS REF. 29498804849</t>
  </si>
  <si>
    <t>TRANSFERENCIA RECIBIDA NO. 202230026514264 R-6412</t>
  </si>
  <si>
    <t>TRANSFERENCIA RECIBIDA NO. 103230026506047 R-6413</t>
  </si>
  <si>
    <t>TRANSFERENCIA SERVICO DE CATERING NO.29527551183</t>
  </si>
  <si>
    <t>TRANSFERENCIA RECIBIDA NO.202230026543120 R-6414</t>
  </si>
  <si>
    <t>TRANSFERENCIA RECIBIDA NO. 202230026542990 R-6415</t>
  </si>
  <si>
    <t>TRANSFERENCIA RECIBIDA NO. 4524000017392 R-6416</t>
  </si>
  <si>
    <t>TRANSFERENCIA RECIBIDA NO.4524000017391 R-6417</t>
  </si>
  <si>
    <t>TRANSFERENCIA RECIBIDA NO.4524000014790 R-6418</t>
  </si>
  <si>
    <t>TRANSFERENCIA RECIBIDA NO. 29560449329 R-6419</t>
  </si>
  <si>
    <t>TRANSFERENCIA RECIBIDA NO. 4524000015606R-6420</t>
  </si>
  <si>
    <t>PAGO REMODELACION Y ADECUACION DE OFICINA NO.29603131083</t>
  </si>
  <si>
    <t>TRANSFERENCIA RECIBIDA NO.29615274892 R-6421</t>
  </si>
  <si>
    <t>TRANSFERENCIA VIATICOS REF. 29624536095</t>
  </si>
  <si>
    <t xml:space="preserve">TRANSFERENCIA VIATICOS REF.29624346883 </t>
  </si>
  <si>
    <t>TRANSFERENCIA RECIBIDA NO.202230026886127 R-6422</t>
  </si>
  <si>
    <t>TRANSFERENCIA RECIBIDA NO.4524000030375 R-6423</t>
  </si>
  <si>
    <t>TRANSFERENCIA RECIBIDA NO.4524000030374 R-6424</t>
  </si>
  <si>
    <t>TRANSFERENCIA RECIBIDA NO. 4524000030373 R-6425</t>
  </si>
  <si>
    <t>TRANSFERENCIA RECIBIDA NO.4524000030326 R-6426</t>
  </si>
  <si>
    <t>DEPOSITO RECIBIDO REF. 230216003200020223 NO.R-6427</t>
  </si>
  <si>
    <t>PAGO SERVICIO INTERNET OFICINA REGIONAL REF.29650151822</t>
  </si>
  <si>
    <t>PAGO SERVICIO ENERGIA ELECTRICA OFICINA REGIONAL REF.29650152258</t>
  </si>
  <si>
    <t>TRANSFERENCIA RECIBIDA NO. 29647657027 R-6428</t>
  </si>
  <si>
    <t>TRANSFERENCIA RECIBIDA NO.29649764817 R-6429</t>
  </si>
  <si>
    <t>TRANSFERENCIA RECIBIDA NO. 29650470904 R-6430</t>
  </si>
  <si>
    <t>TRANSFERENCIA RECIBIDA NO. 29650456633 R-6431</t>
  </si>
  <si>
    <t>TRANSFERENCIA RECIBIDA NO. 29677587910 R-6432</t>
  </si>
  <si>
    <t>DEPOSITO RECIBIDO NO. REF. 230220003900010889 R-6433</t>
  </si>
  <si>
    <t>TRANSFERENCIA VIATICOS REF. 29693795901</t>
  </si>
  <si>
    <t>TRANSFERENCIA VIATICOS REF. 29693796285</t>
  </si>
  <si>
    <t>TRANSFERENCIA ADQUISICION ARREGLO FLORA REF.29693795547</t>
  </si>
  <si>
    <t>TRANSFERENCIA SERVICIO DE CATERING REF.29706381755</t>
  </si>
  <si>
    <t>TRANSFERENCIA RECIBIDA NO. 4524000019077 R-6434</t>
  </si>
  <si>
    <t>TRANSFERENCIA RECIBIDA NO. 4524000019078 R-6435</t>
  </si>
  <si>
    <t>TRANSFERENCIA RECIBIDA NO.29721708571  R-6436</t>
  </si>
  <si>
    <t>TRANSFERENCIA RECIBIDA NO.  29721708967 R-6437</t>
  </si>
  <si>
    <t>TRANSFERENCIA ADQUISICION DE HERRAMIENTAS NO.29721480931</t>
  </si>
  <si>
    <t>TRANSFERENCIA SERVICIO DE CATERING REF.29721481424</t>
  </si>
  <si>
    <t>TRANSFERENCIA RECIBIDA NO.4524000035523  R-6438</t>
  </si>
  <si>
    <t>TRANSFERENCIA RECIBIDA NO. 4524000011528 R-6439</t>
  </si>
  <si>
    <t>CARGOS BANCARIOS</t>
  </si>
  <si>
    <t>Totales</t>
  </si>
  <si>
    <t>PREPARADO POR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</si>
  <si>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</si>
  <si>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</si>
  <si>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</si>
  <si>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</si>
  <si>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</si>
  <si>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>Enc de Division de Contabilidad</t>
  </si>
  <si>
    <t>Enc. Administrativo y Financiero</t>
  </si>
  <si>
    <t xml:space="preserve">                    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</si>
</sst>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_(* #.##0.00_);_(* \(#.##0.00\);_(* &quot;-&quot;??_);_(@_)"/>
    <numFmt numFmtId="166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sz val="12"/>
      <color theme="2" tint="-0.89999084444715716"/>
      <name val="Times New Roman"/>
      <family val="1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9" fontId="11" fillId="0" borderId="2" xfId="3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43" fontId="14" fillId="0" borderId="1" xfId="1" applyFont="1" applyBorder="1"/>
    <xf numFmtId="164" fontId="15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3" fontId="16" fillId="0" borderId="1" xfId="1" applyFont="1" applyFill="1" applyBorder="1"/>
    <xf numFmtId="43" fontId="12" fillId="2" borderId="1" xfId="1" applyFont="1" applyFill="1" applyBorder="1"/>
    <xf numFmtId="43" fontId="16" fillId="0" borderId="1" xfId="1" applyFont="1" applyBorder="1"/>
    <xf numFmtId="0" fontId="16" fillId="0" borderId="1" xfId="0" applyFont="1" applyBorder="1"/>
    <xf numFmtId="43" fontId="16" fillId="2" borderId="1" xfId="1" applyFont="1" applyFill="1" applyBorder="1"/>
    <xf numFmtId="0" fontId="17" fillId="0" borderId="0" xfId="0" applyFont="1" applyAlignment="1">
      <alignment horizontal="left"/>
    </xf>
    <xf numFmtId="0" fontId="16" fillId="0" borderId="1" xfId="0" applyFont="1" applyBorder="1" applyAlignment="1">
      <alignment horizontal="center"/>
    </xf>
    <xf numFmtId="0" fontId="11" fillId="0" borderId="3" xfId="0" applyFont="1" applyBorder="1" applyAlignment="1">
      <alignment wrapText="1"/>
    </xf>
    <xf numFmtId="2" fontId="0" fillId="0" borderId="0" xfId="0" applyNumberFormat="1"/>
    <xf numFmtId="4" fontId="18" fillId="0" borderId="3" xfId="4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left"/>
    </xf>
    <xf numFmtId="0" fontId="16" fillId="2" borderId="1" xfId="1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horizontal="center" vertical="center"/>
    </xf>
    <xf numFmtId="43" fontId="14" fillId="2" borderId="1" xfId="1" applyFont="1" applyFill="1" applyBorder="1"/>
    <xf numFmtId="166" fontId="14" fillId="0" borderId="1" xfId="0" applyNumberFormat="1" applyFont="1" applyBorder="1"/>
    <xf numFmtId="164" fontId="17" fillId="0" borderId="0" xfId="0" applyNumberFormat="1" applyFont="1" applyAlignment="1">
      <alignment horizontal="left"/>
    </xf>
    <xf numFmtId="43" fontId="0" fillId="0" borderId="0" xfId="1" applyFont="1"/>
    <xf numFmtId="164" fontId="17" fillId="2" borderId="0" xfId="0" applyNumberFormat="1" applyFont="1" applyFill="1" applyAlignment="1">
      <alignment horizontal="left"/>
    </xf>
    <xf numFmtId="166" fontId="0" fillId="0" borderId="0" xfId="0" applyNumberFormat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0" fillId="0" borderId="0" xfId="1" applyNumberFormat="1" applyFont="1"/>
    <xf numFmtId="0" fontId="20" fillId="2" borderId="0" xfId="0" applyFont="1" applyFill="1"/>
    <xf numFmtId="0" fontId="21" fillId="2" borderId="0" xfId="0" applyFont="1" applyFill="1" applyAlignment="1">
      <alignment horizontal="left"/>
    </xf>
    <xf numFmtId="0" fontId="2" fillId="0" borderId="0" xfId="0" applyFont="1"/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7" fillId="2" borderId="0" xfId="0" applyNumberFormat="1" applyFont="1" applyFill="1"/>
  </cellXfs>
  <cellStyles count="5">
    <cellStyle name="Hipervínculo" xfId="2" builtinId="8"/>
    <cellStyle name="Millares" xfId="1" builtinId="3"/>
    <cellStyle name="Millares 2 2" xfId="4" xr:uid="{858D805D-AF67-404F-9703-B69C0020A089}"/>
    <cellStyle name="Normal" xfId="0" builtinId="0"/>
    <cellStyle name="Normal 2" xfId="3" xr:uid="{9A04E11B-190E-4772-B8B3-28B6706A01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2057400</xdr:colOff>
      <xdr:row>0</xdr:row>
      <xdr:rowOff>38100</xdr:rowOff>
    </xdr:from>
    <xdr:to>
      <xdr:col>4</xdr:col>
      <xdr:colOff>3477891</xdr:colOff>
      <xdr:row>5</xdr:row>
      <xdr:rowOff>40087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8B2902-E274-4633-BC4A-28D28CDAD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38100"/>
          <a:ext cx="1420491" cy="9449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RELACION%20DE%20INGRESOS%20&amp;%20EGRESOS\2023\RELACION%20DE%20INGRESOS%20Y%20EGRESOS%202023.xlsx" TargetMode="External"/><Relationship Id="rId1" Type="http://schemas.openxmlformats.org/officeDocument/2006/relationships/externalLinkPath" Target="file:///X:\RELACION%20DE%20INGRESOS%20&amp;%20EGRESOS\2023\RELACION%20DE%20INGRESOS%20Y%20EGRES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 Y EGRESOS ENERO"/>
      <sheetName val="INGRESOS Y EGRESOS FEBRERO"/>
    </sheetNames>
    <sheetDataSet>
      <sheetData sheetId="0">
        <row r="102">
          <cell r="H102">
            <v>3839822.4400000004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F8344-4FA6-4442-86BC-0D09DC953C1C}">
  <sheetPr>
    <pageSetUpPr fitToPage="1"/>
  </sheetPr>
  <dimension ref="B1:J88"/>
  <sheetViews>
    <sheetView tabSelected="1" view="pageBreakPreview" zoomScaleNormal="100" zoomScaleSheetLayoutView="100" workbookViewId="0">
      <selection activeCell="J10" sqref="J10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74.8554687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8" ht="4.5" customHeight="1" x14ac:dyDescent="0.25">
      <c r="B1" s="1"/>
      <c r="C1" s="1"/>
      <c r="D1" s="1"/>
      <c r="E1" s="1"/>
      <c r="F1" s="1"/>
      <c r="G1" s="1"/>
      <c r="H1" s="1"/>
    </row>
    <row r="2" spans="2:8" ht="15" customHeight="1" x14ac:dyDescent="0.25">
      <c r="B2" s="2"/>
      <c r="C2" s="2"/>
      <c r="D2" s="2"/>
      <c r="E2" s="2"/>
      <c r="F2" s="2"/>
      <c r="G2" s="2"/>
      <c r="H2" s="2"/>
    </row>
    <row r="3" spans="2:8" ht="15" customHeight="1" x14ac:dyDescent="0.25">
      <c r="B3" s="2"/>
      <c r="C3" s="2"/>
      <c r="D3" s="2"/>
      <c r="E3" s="2"/>
      <c r="F3" s="2"/>
      <c r="G3" s="2"/>
      <c r="H3" s="2"/>
    </row>
    <row r="4" spans="2:8" ht="34.5" customHeight="1" x14ac:dyDescent="0.25">
      <c r="B4" s="3"/>
      <c r="C4" s="3"/>
      <c r="D4" s="3"/>
      <c r="E4" s="3"/>
      <c r="F4" s="3"/>
      <c r="G4" s="3"/>
      <c r="H4" s="3"/>
    </row>
    <row r="5" spans="2:8" ht="5.25" customHeight="1" x14ac:dyDescent="0.25">
      <c r="B5" s="2" t="s">
        <v>0</v>
      </c>
      <c r="C5" s="2"/>
      <c r="D5" s="2"/>
      <c r="E5" s="2"/>
      <c r="F5" s="2"/>
      <c r="G5" s="2"/>
      <c r="H5" s="2"/>
    </row>
    <row r="6" spans="2:8" ht="28.5" customHeight="1" x14ac:dyDescent="0.25">
      <c r="B6" s="2"/>
      <c r="C6" s="2"/>
      <c r="D6" s="2"/>
      <c r="E6" s="2"/>
      <c r="F6" s="2"/>
      <c r="G6" s="2"/>
      <c r="H6" s="2"/>
    </row>
    <row r="7" spans="2:8" ht="20.25" x14ac:dyDescent="0.25">
      <c r="B7" s="4" t="s">
        <v>1</v>
      </c>
      <c r="C7" s="4"/>
      <c r="D7" s="4"/>
      <c r="E7" s="4"/>
      <c r="F7" s="4"/>
      <c r="G7" s="4"/>
      <c r="H7" s="4"/>
    </row>
    <row r="8" spans="2:8" ht="18" x14ac:dyDescent="0.25">
      <c r="B8" s="5" t="s">
        <v>2</v>
      </c>
      <c r="C8" s="5"/>
      <c r="D8" s="5"/>
      <c r="E8" s="5"/>
      <c r="F8" s="5"/>
      <c r="G8" s="5"/>
      <c r="H8" s="5"/>
    </row>
    <row r="9" spans="2:8" ht="18" x14ac:dyDescent="0.25">
      <c r="B9" s="5" t="s">
        <v>3</v>
      </c>
      <c r="C9" s="5"/>
      <c r="D9" s="5"/>
      <c r="E9" s="5"/>
      <c r="F9" s="5"/>
      <c r="G9" s="5"/>
      <c r="H9" s="5"/>
    </row>
    <row r="10" spans="2:8" ht="26.25" customHeight="1" thickBot="1" x14ac:dyDescent="0.3">
      <c r="B10" s="5"/>
      <c r="C10" s="5"/>
      <c r="D10" s="5"/>
      <c r="E10" s="5"/>
      <c r="F10" s="5"/>
      <c r="G10" s="5"/>
      <c r="H10" s="5"/>
    </row>
    <row r="11" spans="2:8" ht="30" customHeight="1" thickBot="1" x14ac:dyDescent="0.3">
      <c r="B11" s="6"/>
      <c r="C11" s="7" t="s">
        <v>4</v>
      </c>
      <c r="D11" s="7"/>
      <c r="E11" s="7"/>
      <c r="F11" s="7"/>
      <c r="G11" s="7"/>
      <c r="H11" s="7"/>
    </row>
    <row r="12" spans="2:8" ht="17.25" thickBot="1" x14ac:dyDescent="0.3">
      <c r="B12" s="6"/>
      <c r="C12" s="6"/>
      <c r="D12" s="6"/>
      <c r="E12" s="8"/>
      <c r="F12" s="6" t="s">
        <v>5</v>
      </c>
      <c r="G12" s="6"/>
      <c r="H12" s="6"/>
    </row>
    <row r="13" spans="2:8" ht="39.75" customHeight="1" thickBot="1" x14ac:dyDescent="0.3">
      <c r="B13" s="6"/>
      <c r="C13" s="9" t="s">
        <v>6</v>
      </c>
      <c r="D13" s="10" t="s">
        <v>7</v>
      </c>
      <c r="E13" s="8" t="s">
        <v>8</v>
      </c>
      <c r="F13" s="10" t="s">
        <v>9</v>
      </c>
      <c r="G13" s="10" t="s">
        <v>10</v>
      </c>
      <c r="H13" s="10" t="s">
        <v>11</v>
      </c>
    </row>
    <row r="14" spans="2:8" ht="24.95" customHeight="1" thickBot="1" x14ac:dyDescent="0.3">
      <c r="B14" s="11"/>
      <c r="C14" s="12"/>
      <c r="D14" s="13"/>
      <c r="E14" s="14" t="s">
        <v>12</v>
      </c>
      <c r="F14" s="13"/>
      <c r="G14" s="13"/>
      <c r="H14" s="15">
        <f>+'[1]INGRESOS Y EGRESOS ENERO'!H102</f>
        <v>3839822.4400000004</v>
      </c>
    </row>
    <row r="15" spans="2:8" ht="24.95" customHeight="1" thickBot="1" x14ac:dyDescent="0.3">
      <c r="B15" s="11"/>
      <c r="C15" s="16">
        <v>44958</v>
      </c>
      <c r="D15" s="17"/>
      <c r="E15" s="17" t="s">
        <v>13</v>
      </c>
      <c r="F15" s="18">
        <v>6000</v>
      </c>
      <c r="G15" s="19"/>
      <c r="H15" s="20">
        <f>H14+F15-G15</f>
        <v>3845822.4400000004</v>
      </c>
    </row>
    <row r="16" spans="2:8" ht="24.95" customHeight="1" thickBot="1" x14ac:dyDescent="0.3">
      <c r="B16" s="11"/>
      <c r="C16" s="16">
        <v>44958</v>
      </c>
      <c r="D16" s="21"/>
      <c r="E16" s="17" t="s">
        <v>14</v>
      </c>
      <c r="F16" s="18">
        <v>20000</v>
      </c>
      <c r="G16" s="22"/>
      <c r="H16" s="20">
        <f>H15+F16-G16</f>
        <v>3865822.4400000004</v>
      </c>
    </row>
    <row r="17" spans="2:10" ht="24.95" customHeight="1" thickBot="1" x14ac:dyDescent="0.3">
      <c r="B17" s="11"/>
      <c r="C17" s="16">
        <v>44958</v>
      </c>
      <c r="D17" s="21"/>
      <c r="E17" s="17" t="s">
        <v>15</v>
      </c>
      <c r="F17" s="18">
        <v>8000</v>
      </c>
      <c r="G17" s="22"/>
      <c r="H17" s="20">
        <f t="shared" ref="H17:H72" si="0">H16+F17-G17</f>
        <v>3873822.4400000004</v>
      </c>
      <c r="J17" s="23"/>
    </row>
    <row r="18" spans="2:10" ht="24.95" customHeight="1" thickBot="1" x14ac:dyDescent="0.3">
      <c r="B18" s="11"/>
      <c r="C18" s="16">
        <v>44958</v>
      </c>
      <c r="D18" s="21"/>
      <c r="E18" s="17" t="s">
        <v>16</v>
      </c>
      <c r="F18" s="18">
        <v>5000</v>
      </c>
      <c r="G18" s="22"/>
      <c r="H18" s="20">
        <f t="shared" si="0"/>
        <v>3878822.4400000004</v>
      </c>
    </row>
    <row r="19" spans="2:10" ht="24.95" customHeight="1" thickBot="1" x14ac:dyDescent="0.3">
      <c r="B19" s="11"/>
      <c r="C19" s="16">
        <v>44959</v>
      </c>
      <c r="D19" s="24"/>
      <c r="E19" s="17" t="s">
        <v>17</v>
      </c>
      <c r="F19" s="18">
        <v>5000</v>
      </c>
      <c r="G19" s="22"/>
      <c r="H19" s="20">
        <f t="shared" si="0"/>
        <v>3883822.4400000004</v>
      </c>
    </row>
    <row r="20" spans="2:10" ht="24.95" customHeight="1" thickBot="1" x14ac:dyDescent="0.3">
      <c r="B20" s="11"/>
      <c r="C20" s="16">
        <v>44959</v>
      </c>
      <c r="D20" s="24"/>
      <c r="E20" s="17" t="s">
        <v>18</v>
      </c>
      <c r="F20" s="18"/>
      <c r="G20" s="18">
        <v>79987.289999999994</v>
      </c>
      <c r="H20" s="20">
        <f t="shared" si="0"/>
        <v>3803835.1500000004</v>
      </c>
    </row>
    <row r="21" spans="2:10" ht="24.95" customHeight="1" thickBot="1" x14ac:dyDescent="0.3">
      <c r="B21" s="11"/>
      <c r="C21" s="16">
        <v>44960</v>
      </c>
      <c r="D21" s="21"/>
      <c r="E21" s="17" t="s">
        <v>19</v>
      </c>
      <c r="F21" s="18">
        <v>50000</v>
      </c>
      <c r="G21" s="18"/>
      <c r="H21" s="20">
        <f t="shared" si="0"/>
        <v>3853835.1500000004</v>
      </c>
    </row>
    <row r="22" spans="2:10" ht="24.95" customHeight="1" thickBot="1" x14ac:dyDescent="0.3">
      <c r="B22" s="11"/>
      <c r="C22" s="16">
        <v>44960</v>
      </c>
      <c r="D22" s="21"/>
      <c r="E22" s="17" t="s">
        <v>20</v>
      </c>
      <c r="F22" s="18">
        <v>8000</v>
      </c>
      <c r="G22" s="18"/>
      <c r="H22" s="20">
        <f t="shared" si="0"/>
        <v>3861835.1500000004</v>
      </c>
    </row>
    <row r="23" spans="2:10" ht="24.95" customHeight="1" thickBot="1" x14ac:dyDescent="0.3">
      <c r="B23" s="11"/>
      <c r="C23" s="16">
        <v>44960</v>
      </c>
      <c r="D23" s="25"/>
      <c r="E23" s="17" t="s">
        <v>21</v>
      </c>
      <c r="F23" s="18"/>
      <c r="G23" s="18">
        <v>8900</v>
      </c>
      <c r="H23" s="20">
        <f t="shared" si="0"/>
        <v>3852935.1500000004</v>
      </c>
    </row>
    <row r="24" spans="2:10" ht="24.95" customHeight="1" thickBot="1" x14ac:dyDescent="0.3">
      <c r="B24" s="11"/>
      <c r="C24" s="16">
        <v>44960</v>
      </c>
      <c r="D24" s="21"/>
      <c r="E24" s="17" t="s">
        <v>22</v>
      </c>
      <c r="F24" s="18"/>
      <c r="G24" s="18">
        <v>5000</v>
      </c>
      <c r="H24" s="20">
        <f t="shared" si="0"/>
        <v>3847935.1500000004</v>
      </c>
    </row>
    <row r="25" spans="2:10" ht="24.95" customHeight="1" thickBot="1" x14ac:dyDescent="0.3">
      <c r="B25" s="11"/>
      <c r="C25" s="16">
        <v>44960</v>
      </c>
      <c r="D25" s="21"/>
      <c r="E25" s="17" t="s">
        <v>23</v>
      </c>
      <c r="F25" s="18"/>
      <c r="G25" s="18">
        <v>8900</v>
      </c>
      <c r="H25" s="20">
        <f t="shared" si="0"/>
        <v>3839035.1500000004</v>
      </c>
    </row>
    <row r="26" spans="2:10" ht="24.95" customHeight="1" thickBot="1" x14ac:dyDescent="0.3">
      <c r="B26" s="11"/>
      <c r="C26" s="16">
        <v>44960</v>
      </c>
      <c r="D26" s="21"/>
      <c r="E26" s="17" t="s">
        <v>24</v>
      </c>
      <c r="F26" s="18"/>
      <c r="G26" s="18">
        <v>5000</v>
      </c>
      <c r="H26" s="20">
        <f t="shared" si="0"/>
        <v>3834035.1500000004</v>
      </c>
    </row>
    <row r="27" spans="2:10" ht="24.95" customHeight="1" thickBot="1" x14ac:dyDescent="0.3">
      <c r="B27" s="11"/>
      <c r="C27" s="16">
        <v>44960</v>
      </c>
      <c r="D27" s="24"/>
      <c r="E27" s="17" t="s">
        <v>25</v>
      </c>
      <c r="F27" s="18"/>
      <c r="G27" s="18">
        <v>5000</v>
      </c>
      <c r="H27" s="20">
        <f t="shared" si="0"/>
        <v>3829035.1500000004</v>
      </c>
    </row>
    <row r="28" spans="2:10" ht="24.95" customHeight="1" thickBot="1" x14ac:dyDescent="0.3">
      <c r="B28" s="11"/>
      <c r="C28" s="16">
        <v>44960</v>
      </c>
      <c r="D28" s="21"/>
      <c r="E28" s="17" t="s">
        <v>26</v>
      </c>
      <c r="F28" s="18"/>
      <c r="G28" s="18">
        <v>5000</v>
      </c>
      <c r="H28" s="20">
        <f t="shared" si="0"/>
        <v>3824035.1500000004</v>
      </c>
    </row>
    <row r="29" spans="2:10" ht="24.95" customHeight="1" thickBot="1" x14ac:dyDescent="0.3">
      <c r="B29" s="11"/>
      <c r="C29" s="16">
        <v>44960</v>
      </c>
      <c r="D29" s="21"/>
      <c r="E29" s="17" t="s">
        <v>27</v>
      </c>
      <c r="F29" s="22"/>
      <c r="G29" s="18">
        <v>8900</v>
      </c>
      <c r="H29" s="20">
        <f t="shared" si="0"/>
        <v>3815135.1500000004</v>
      </c>
    </row>
    <row r="30" spans="2:10" ht="24.95" customHeight="1" thickBot="1" x14ac:dyDescent="0.3">
      <c r="B30" s="11"/>
      <c r="C30" s="16">
        <v>44963</v>
      </c>
      <c r="D30" s="21"/>
      <c r="E30" s="17" t="s">
        <v>28</v>
      </c>
      <c r="F30" s="18">
        <v>5000</v>
      </c>
      <c r="G30" s="18"/>
      <c r="H30" s="20">
        <f t="shared" si="0"/>
        <v>3820135.1500000004</v>
      </c>
    </row>
    <row r="31" spans="2:10" ht="24.95" customHeight="1" thickBot="1" x14ac:dyDescent="0.3">
      <c r="B31" s="11"/>
      <c r="C31" s="16">
        <v>44963</v>
      </c>
      <c r="D31" s="21"/>
      <c r="E31" s="17" t="s">
        <v>29</v>
      </c>
      <c r="F31" s="18">
        <v>95744</v>
      </c>
      <c r="G31" s="18"/>
      <c r="H31" s="20">
        <f t="shared" si="0"/>
        <v>3915879.1500000004</v>
      </c>
    </row>
    <row r="32" spans="2:10" ht="24.95" customHeight="1" thickBot="1" x14ac:dyDescent="0.3">
      <c r="B32" s="11"/>
      <c r="C32" s="16">
        <v>44963</v>
      </c>
      <c r="D32" s="21"/>
      <c r="E32" s="17" t="s">
        <v>30</v>
      </c>
      <c r="F32" s="22"/>
      <c r="G32" s="18">
        <v>258401.4</v>
      </c>
      <c r="H32" s="20">
        <f t="shared" si="0"/>
        <v>3657477.7500000005</v>
      </c>
    </row>
    <row r="33" spans="2:10" ht="24.95" customHeight="1" thickBot="1" x14ac:dyDescent="0.3">
      <c r="B33" s="11"/>
      <c r="C33" s="16">
        <v>44964</v>
      </c>
      <c r="D33" s="21"/>
      <c r="E33" s="17" t="s">
        <v>31</v>
      </c>
      <c r="F33" s="18">
        <v>20000</v>
      </c>
      <c r="G33" s="18"/>
      <c r="H33" s="20">
        <f t="shared" si="0"/>
        <v>3677477.7500000005</v>
      </c>
    </row>
    <row r="34" spans="2:10" ht="24.95" customHeight="1" thickBot="1" x14ac:dyDescent="0.3">
      <c r="B34" s="11"/>
      <c r="C34" s="16">
        <v>44964</v>
      </c>
      <c r="D34" s="21"/>
      <c r="E34" s="17" t="s">
        <v>32</v>
      </c>
      <c r="F34" s="18">
        <v>32000</v>
      </c>
      <c r="G34" s="18"/>
      <c r="H34" s="20">
        <f t="shared" si="0"/>
        <v>3709477.7500000005</v>
      </c>
    </row>
    <row r="35" spans="2:10" ht="24.95" customHeight="1" thickBot="1" x14ac:dyDescent="0.3">
      <c r="B35" s="11"/>
      <c r="C35" s="16">
        <v>44965</v>
      </c>
      <c r="D35" s="21"/>
      <c r="E35" s="17" t="s">
        <v>33</v>
      </c>
      <c r="F35" s="18">
        <v>5000</v>
      </c>
      <c r="G35" s="18"/>
      <c r="H35" s="20">
        <f t="shared" si="0"/>
        <v>3714477.7500000005</v>
      </c>
    </row>
    <row r="36" spans="2:10" ht="24.95" customHeight="1" thickBot="1" x14ac:dyDescent="0.3">
      <c r="B36" s="11"/>
      <c r="C36" s="16">
        <v>44965</v>
      </c>
      <c r="D36" s="21"/>
      <c r="E36" s="17" t="s">
        <v>34</v>
      </c>
      <c r="F36" s="18">
        <v>5000</v>
      </c>
      <c r="G36" s="18"/>
      <c r="H36" s="20">
        <f t="shared" si="0"/>
        <v>3719477.7500000005</v>
      </c>
    </row>
    <row r="37" spans="2:10" ht="24.95" customHeight="1" thickBot="1" x14ac:dyDescent="0.3">
      <c r="B37" s="11"/>
      <c r="C37" s="16">
        <v>44966</v>
      </c>
      <c r="D37" s="21"/>
      <c r="E37" s="17" t="s">
        <v>35</v>
      </c>
      <c r="F37" s="18">
        <v>95699.29</v>
      </c>
      <c r="G37" s="18"/>
      <c r="H37" s="20">
        <f t="shared" si="0"/>
        <v>3815177.0400000005</v>
      </c>
    </row>
    <row r="38" spans="2:10" ht="24.95" customHeight="1" thickBot="1" x14ac:dyDescent="0.3">
      <c r="B38" s="11"/>
      <c r="C38" s="16">
        <v>44966</v>
      </c>
      <c r="D38" s="21"/>
      <c r="E38" s="17" t="s">
        <v>36</v>
      </c>
      <c r="F38" s="18">
        <v>5000</v>
      </c>
      <c r="G38" s="18"/>
      <c r="H38" s="20">
        <f t="shared" si="0"/>
        <v>3820177.0400000005</v>
      </c>
    </row>
    <row r="39" spans="2:10" ht="24.95" customHeight="1" thickBot="1" x14ac:dyDescent="0.3">
      <c r="B39" s="11"/>
      <c r="C39" s="16">
        <v>44970</v>
      </c>
      <c r="D39" s="21"/>
      <c r="E39" s="17" t="s">
        <v>37</v>
      </c>
      <c r="F39" s="18">
        <v>5000</v>
      </c>
      <c r="G39" s="22"/>
      <c r="H39" s="20">
        <f t="shared" si="0"/>
        <v>3825177.0400000005</v>
      </c>
    </row>
    <row r="40" spans="2:10" ht="24.95" customHeight="1" thickBot="1" x14ac:dyDescent="0.3">
      <c r="B40" s="11"/>
      <c r="C40" s="16">
        <v>44970</v>
      </c>
      <c r="D40" s="24"/>
      <c r="E40" s="17" t="s">
        <v>38</v>
      </c>
      <c r="F40" s="18"/>
      <c r="G40" s="18">
        <v>88592</v>
      </c>
      <c r="H40" s="20">
        <f t="shared" si="0"/>
        <v>3736585.0400000005</v>
      </c>
    </row>
    <row r="41" spans="2:10" ht="24.95" customHeight="1" thickBot="1" x14ac:dyDescent="0.3">
      <c r="B41" s="11"/>
      <c r="C41" s="16">
        <v>44971</v>
      </c>
      <c r="D41" s="21"/>
      <c r="E41" s="17" t="s">
        <v>39</v>
      </c>
      <c r="F41" s="18">
        <v>13000</v>
      </c>
      <c r="G41" s="22"/>
      <c r="H41" s="20">
        <f t="shared" si="0"/>
        <v>3749585.0400000005</v>
      </c>
      <c r="J41" s="23"/>
    </row>
    <row r="42" spans="2:10" ht="24.95" customHeight="1" thickBot="1" x14ac:dyDescent="0.3">
      <c r="B42" s="11"/>
      <c r="C42" s="16">
        <v>44972</v>
      </c>
      <c r="D42" s="21"/>
      <c r="E42" s="17" t="s">
        <v>40</v>
      </c>
      <c r="F42" s="18"/>
      <c r="G42" s="18">
        <v>750</v>
      </c>
      <c r="H42" s="20">
        <f t="shared" si="0"/>
        <v>3748835.0400000005</v>
      </c>
    </row>
    <row r="43" spans="2:10" ht="24.95" customHeight="1" thickBot="1" x14ac:dyDescent="0.3">
      <c r="B43" s="11"/>
      <c r="C43" s="16">
        <v>44972</v>
      </c>
      <c r="D43" s="21"/>
      <c r="E43" s="17" t="s">
        <v>41</v>
      </c>
      <c r="F43" s="18"/>
      <c r="G43" s="18">
        <v>750</v>
      </c>
      <c r="H43" s="20">
        <f t="shared" si="0"/>
        <v>3748085.0400000005</v>
      </c>
    </row>
    <row r="44" spans="2:10" ht="24.95" customHeight="1" thickBot="1" x14ac:dyDescent="0.3">
      <c r="B44" s="11"/>
      <c r="C44" s="16">
        <v>44973</v>
      </c>
      <c r="D44" s="21"/>
      <c r="E44" s="17" t="s">
        <v>42</v>
      </c>
      <c r="F44" s="18">
        <v>5000</v>
      </c>
      <c r="G44" s="18"/>
      <c r="H44" s="20">
        <f t="shared" si="0"/>
        <v>3753085.0400000005</v>
      </c>
    </row>
    <row r="45" spans="2:10" ht="24.95" customHeight="1" thickBot="1" x14ac:dyDescent="0.3">
      <c r="B45" s="11"/>
      <c r="C45" s="16">
        <v>44973</v>
      </c>
      <c r="D45" s="21"/>
      <c r="E45" s="17" t="s">
        <v>43</v>
      </c>
      <c r="F45" s="18">
        <v>5000</v>
      </c>
      <c r="G45" s="18"/>
      <c r="H45" s="20">
        <f t="shared" si="0"/>
        <v>3758085.0400000005</v>
      </c>
    </row>
    <row r="46" spans="2:10" ht="24.95" customHeight="1" thickBot="1" x14ac:dyDescent="0.3">
      <c r="B46" s="11"/>
      <c r="C46" s="16">
        <v>44973</v>
      </c>
      <c r="D46" s="21"/>
      <c r="E46" s="17" t="s">
        <v>44</v>
      </c>
      <c r="F46" s="18">
        <v>5000</v>
      </c>
      <c r="G46" s="18"/>
      <c r="H46" s="20">
        <f t="shared" si="0"/>
        <v>3763085.0400000005</v>
      </c>
    </row>
    <row r="47" spans="2:10" ht="24.95" customHeight="1" thickBot="1" x14ac:dyDescent="0.3">
      <c r="B47" s="11"/>
      <c r="C47" s="16">
        <v>44973</v>
      </c>
      <c r="D47" s="21"/>
      <c r="E47" s="17" t="s">
        <v>45</v>
      </c>
      <c r="F47" s="18">
        <v>5000</v>
      </c>
      <c r="G47" s="18"/>
      <c r="H47" s="20">
        <f t="shared" si="0"/>
        <v>3768085.0400000005</v>
      </c>
    </row>
    <row r="48" spans="2:10" ht="24.95" customHeight="1" thickBot="1" x14ac:dyDescent="0.3">
      <c r="B48" s="11"/>
      <c r="C48" s="16">
        <v>44973</v>
      </c>
      <c r="D48" s="21"/>
      <c r="E48" s="17" t="s">
        <v>46</v>
      </c>
      <c r="F48" s="18">
        <v>5000</v>
      </c>
      <c r="G48" s="18"/>
      <c r="H48" s="20">
        <f t="shared" si="0"/>
        <v>3773085.0400000005</v>
      </c>
    </row>
    <row r="49" spans="2:10" ht="24.95" customHeight="1" thickBot="1" x14ac:dyDescent="0.3">
      <c r="B49" s="11"/>
      <c r="C49" s="16">
        <v>44973</v>
      </c>
      <c r="D49" s="21"/>
      <c r="E49" s="17" t="s">
        <v>47</v>
      </c>
      <c r="F49" s="18">
        <v>5000</v>
      </c>
      <c r="G49" s="18"/>
      <c r="H49" s="20">
        <f t="shared" si="0"/>
        <v>3778085.0400000005</v>
      </c>
    </row>
    <row r="50" spans="2:10" ht="24.95" customHeight="1" thickBot="1" x14ac:dyDescent="0.3">
      <c r="B50" s="11"/>
      <c r="C50" s="16">
        <v>44974</v>
      </c>
      <c r="D50" s="24"/>
      <c r="E50" s="17" t="s">
        <v>48</v>
      </c>
      <c r="F50" s="18"/>
      <c r="G50" s="22">
        <v>2500</v>
      </c>
      <c r="H50" s="20">
        <f t="shared" si="0"/>
        <v>3775585.0400000005</v>
      </c>
      <c r="J50" s="26"/>
    </row>
    <row r="51" spans="2:10" ht="24.95" customHeight="1" thickBot="1" x14ac:dyDescent="0.3">
      <c r="B51" s="11"/>
      <c r="C51" s="16">
        <v>44974</v>
      </c>
      <c r="D51" s="21"/>
      <c r="E51" s="17" t="s">
        <v>49</v>
      </c>
      <c r="F51" s="18"/>
      <c r="G51" s="22">
        <v>1040.1500000000001</v>
      </c>
      <c r="H51" s="20">
        <f t="shared" si="0"/>
        <v>3774544.8900000006</v>
      </c>
      <c r="J51" s="26"/>
    </row>
    <row r="52" spans="2:10" ht="24.95" customHeight="1" thickBot="1" x14ac:dyDescent="0.3">
      <c r="B52" s="11"/>
      <c r="C52" s="16">
        <v>44974</v>
      </c>
      <c r="D52" s="21"/>
      <c r="E52" s="17" t="s">
        <v>50</v>
      </c>
      <c r="F52" s="18">
        <v>5000</v>
      </c>
      <c r="G52" s="22"/>
      <c r="H52" s="20">
        <f t="shared" si="0"/>
        <v>3779544.8900000006</v>
      </c>
      <c r="J52" s="26"/>
    </row>
    <row r="53" spans="2:10" ht="24.95" customHeight="1" thickBot="1" x14ac:dyDescent="0.3">
      <c r="B53" s="11"/>
      <c r="C53" s="16">
        <v>44974</v>
      </c>
      <c r="D53" s="21"/>
      <c r="E53" s="17" t="s">
        <v>51</v>
      </c>
      <c r="F53" s="18">
        <v>96475</v>
      </c>
      <c r="G53" s="22"/>
      <c r="H53" s="20">
        <f t="shared" si="0"/>
        <v>3876019.8900000006</v>
      </c>
      <c r="J53" s="26"/>
    </row>
    <row r="54" spans="2:10" ht="24.95" customHeight="1" thickBot="1" x14ac:dyDescent="0.3">
      <c r="B54" s="11"/>
      <c r="C54" s="16">
        <v>44974</v>
      </c>
      <c r="D54" s="21"/>
      <c r="E54" s="17" t="s">
        <v>52</v>
      </c>
      <c r="F54" s="18">
        <v>5000</v>
      </c>
      <c r="G54" s="22"/>
      <c r="H54" s="20">
        <f t="shared" si="0"/>
        <v>3881019.8900000006</v>
      </c>
      <c r="J54" s="26"/>
    </row>
    <row r="55" spans="2:10" ht="24.95" customHeight="1" thickBot="1" x14ac:dyDescent="0.3">
      <c r="B55" s="11"/>
      <c r="C55" s="16">
        <v>44974</v>
      </c>
      <c r="D55" s="21"/>
      <c r="E55" s="17" t="s">
        <v>53</v>
      </c>
      <c r="F55" s="18">
        <v>5000</v>
      </c>
      <c r="G55" s="22"/>
      <c r="H55" s="20">
        <f t="shared" si="0"/>
        <v>3886019.8900000006</v>
      </c>
      <c r="J55" s="26"/>
    </row>
    <row r="56" spans="2:10" ht="24.95" customHeight="1" thickBot="1" x14ac:dyDescent="0.3">
      <c r="B56" s="11"/>
      <c r="C56" s="16">
        <v>44977</v>
      </c>
      <c r="D56" s="21"/>
      <c r="E56" s="17" t="s">
        <v>54</v>
      </c>
      <c r="F56" s="22">
        <v>5000</v>
      </c>
      <c r="G56" s="22"/>
      <c r="H56" s="20">
        <f t="shared" si="0"/>
        <v>3891019.8900000006</v>
      </c>
      <c r="J56" s="26"/>
    </row>
    <row r="57" spans="2:10" ht="24.95" customHeight="1" thickBot="1" x14ac:dyDescent="0.3">
      <c r="B57" s="11"/>
      <c r="C57" s="16">
        <v>44977</v>
      </c>
      <c r="D57" s="21"/>
      <c r="E57" s="17" t="s">
        <v>55</v>
      </c>
      <c r="F57" s="22">
        <v>10000</v>
      </c>
      <c r="G57" s="22"/>
      <c r="H57" s="20">
        <f t="shared" si="0"/>
        <v>3901019.8900000006</v>
      </c>
    </row>
    <row r="58" spans="2:10" ht="24.95" customHeight="1" thickBot="1" x14ac:dyDescent="0.3">
      <c r="B58" s="11"/>
      <c r="C58" s="16">
        <v>44978</v>
      </c>
      <c r="D58" s="21"/>
      <c r="E58" s="17" t="s">
        <v>56</v>
      </c>
      <c r="F58" s="22"/>
      <c r="G58" s="22">
        <v>750</v>
      </c>
      <c r="H58" s="20">
        <f t="shared" si="0"/>
        <v>3900269.8900000006</v>
      </c>
      <c r="J58" s="26"/>
    </row>
    <row r="59" spans="2:10" ht="24.95" customHeight="1" thickBot="1" x14ac:dyDescent="0.3">
      <c r="B59" s="11"/>
      <c r="C59" s="16">
        <v>44978</v>
      </c>
      <c r="D59" s="21"/>
      <c r="E59" s="17" t="s">
        <v>57</v>
      </c>
      <c r="F59" s="22"/>
      <c r="G59" s="22">
        <v>750</v>
      </c>
      <c r="H59" s="20">
        <f t="shared" si="0"/>
        <v>3899519.8900000006</v>
      </c>
      <c r="J59" s="26"/>
    </row>
    <row r="60" spans="2:10" ht="24.95" customHeight="1" thickBot="1" x14ac:dyDescent="0.3">
      <c r="B60" s="11"/>
      <c r="C60" s="16">
        <v>44978</v>
      </c>
      <c r="D60" s="21"/>
      <c r="E60" s="17" t="s">
        <v>58</v>
      </c>
      <c r="F60" s="27"/>
      <c r="G60" s="18">
        <v>22025.43</v>
      </c>
      <c r="H60" s="20">
        <f t="shared" si="0"/>
        <v>3877494.4600000004</v>
      </c>
    </row>
    <row r="61" spans="2:10" ht="24.95" customHeight="1" thickBot="1" x14ac:dyDescent="0.3">
      <c r="B61" s="11"/>
      <c r="C61" s="16">
        <v>44979</v>
      </c>
      <c r="D61" s="21"/>
      <c r="E61" s="17" t="s">
        <v>59</v>
      </c>
      <c r="F61" s="22"/>
      <c r="G61" s="18">
        <v>16808.75</v>
      </c>
      <c r="H61" s="20">
        <f t="shared" si="0"/>
        <v>3860685.7100000004</v>
      </c>
    </row>
    <row r="62" spans="2:10" ht="24.95" customHeight="1" thickBot="1" x14ac:dyDescent="0.3">
      <c r="B62" s="11"/>
      <c r="C62" s="16">
        <v>44980</v>
      </c>
      <c r="D62" s="21"/>
      <c r="E62" s="17" t="s">
        <v>60</v>
      </c>
      <c r="F62" s="22">
        <v>5000</v>
      </c>
      <c r="G62" s="18"/>
      <c r="H62" s="20">
        <f t="shared" si="0"/>
        <v>3865685.7100000004</v>
      </c>
    </row>
    <row r="63" spans="2:10" ht="24.95" customHeight="1" thickBot="1" x14ac:dyDescent="0.3">
      <c r="B63" s="11"/>
      <c r="C63" s="16">
        <v>44980</v>
      </c>
      <c r="D63" s="21"/>
      <c r="E63" s="17" t="s">
        <v>61</v>
      </c>
      <c r="F63" s="22">
        <v>5000</v>
      </c>
      <c r="G63" s="18"/>
      <c r="H63" s="20">
        <f t="shared" si="0"/>
        <v>3870685.7100000004</v>
      </c>
    </row>
    <row r="64" spans="2:10" ht="24.95" customHeight="1" thickBot="1" x14ac:dyDescent="0.3">
      <c r="B64" s="11"/>
      <c r="C64" s="16">
        <v>44980</v>
      </c>
      <c r="D64" s="21"/>
      <c r="E64" s="17" t="s">
        <v>62</v>
      </c>
      <c r="F64" s="22">
        <v>5000</v>
      </c>
      <c r="G64" s="18"/>
      <c r="H64" s="20">
        <f t="shared" si="0"/>
        <v>3875685.7100000004</v>
      </c>
    </row>
    <row r="65" spans="2:10" ht="24.95" customHeight="1" thickBot="1" x14ac:dyDescent="0.3">
      <c r="B65" s="11"/>
      <c r="C65" s="16">
        <v>44980</v>
      </c>
      <c r="D65" s="21"/>
      <c r="E65" s="17" t="s">
        <v>63</v>
      </c>
      <c r="F65" s="18">
        <v>8000</v>
      </c>
      <c r="G65" s="22"/>
      <c r="H65" s="20">
        <f t="shared" si="0"/>
        <v>3883685.7100000004</v>
      </c>
    </row>
    <row r="66" spans="2:10" ht="24.95" customHeight="1" thickBot="1" x14ac:dyDescent="0.3">
      <c r="B66" s="11"/>
      <c r="C66" s="16">
        <v>44980</v>
      </c>
      <c r="D66" s="21"/>
      <c r="E66" s="17" t="s">
        <v>64</v>
      </c>
      <c r="F66" s="18"/>
      <c r="G66" s="22">
        <v>27741.5</v>
      </c>
      <c r="H66" s="20">
        <f t="shared" si="0"/>
        <v>3855944.2100000004</v>
      </c>
    </row>
    <row r="67" spans="2:10" ht="24.95" customHeight="1" thickBot="1" x14ac:dyDescent="0.3">
      <c r="B67" s="11"/>
      <c r="C67" s="16">
        <v>44980</v>
      </c>
      <c r="D67" s="24"/>
      <c r="E67" s="17" t="s">
        <v>65</v>
      </c>
      <c r="F67" s="18"/>
      <c r="G67" s="22">
        <v>110175</v>
      </c>
      <c r="H67" s="20">
        <f t="shared" si="0"/>
        <v>3745769.2100000004</v>
      </c>
    </row>
    <row r="68" spans="2:10" ht="24.95" customHeight="1" thickBot="1" x14ac:dyDescent="0.3">
      <c r="B68" s="11"/>
      <c r="C68" s="16">
        <v>44985</v>
      </c>
      <c r="D68" s="21"/>
      <c r="E68" s="17" t="s">
        <v>66</v>
      </c>
      <c r="F68" s="18">
        <v>5000</v>
      </c>
      <c r="G68" s="22"/>
      <c r="H68" s="20">
        <f t="shared" si="0"/>
        <v>3750769.2100000004</v>
      </c>
    </row>
    <row r="69" spans="2:10" ht="24.75" customHeight="1" thickBot="1" x14ac:dyDescent="0.3">
      <c r="B69" s="11"/>
      <c r="C69" s="16">
        <v>44985</v>
      </c>
      <c r="D69" s="21"/>
      <c r="E69" s="17" t="s">
        <v>67</v>
      </c>
      <c r="F69" s="18">
        <v>5000</v>
      </c>
      <c r="G69" s="22"/>
      <c r="H69" s="20">
        <f t="shared" si="0"/>
        <v>3755769.2100000004</v>
      </c>
    </row>
    <row r="70" spans="2:10" ht="24.95" customHeight="1" thickBot="1" x14ac:dyDescent="0.3">
      <c r="B70" s="11"/>
      <c r="C70" s="16">
        <v>44985</v>
      </c>
      <c r="D70" s="21"/>
      <c r="E70" s="17" t="s">
        <v>68</v>
      </c>
      <c r="F70" s="18"/>
      <c r="G70" s="22">
        <v>1232.6199999999999</v>
      </c>
      <c r="H70" s="20">
        <f t="shared" si="0"/>
        <v>3754536.5900000003</v>
      </c>
    </row>
    <row r="71" spans="2:10" ht="24.95" customHeight="1" thickBot="1" x14ac:dyDescent="0.3">
      <c r="B71" s="11"/>
      <c r="C71" s="16"/>
      <c r="D71" s="21"/>
      <c r="E71" s="17"/>
      <c r="F71" s="22"/>
      <c r="G71" s="22"/>
      <c r="H71" s="20">
        <f t="shared" si="0"/>
        <v>3754536.5900000003</v>
      </c>
    </row>
    <row r="72" spans="2:10" ht="22.5" customHeight="1" thickBot="1" x14ac:dyDescent="0.3">
      <c r="B72" s="11"/>
      <c r="C72" s="28"/>
      <c r="D72" s="29"/>
      <c r="E72" s="17"/>
      <c r="F72" s="22"/>
      <c r="G72" s="22"/>
      <c r="H72" s="20">
        <f t="shared" si="0"/>
        <v>3754536.5900000003</v>
      </c>
    </row>
    <row r="73" spans="2:10" ht="28.5" customHeight="1" thickBot="1" x14ac:dyDescent="0.3">
      <c r="B73" s="30"/>
      <c r="C73" s="28"/>
      <c r="D73" s="31"/>
      <c r="E73" s="32" t="s">
        <v>69</v>
      </c>
      <c r="F73" s="33">
        <f>SUM(F15:F72)</f>
        <v>572918.29</v>
      </c>
      <c r="G73" s="34">
        <f>SUM(G14:G72)</f>
        <v>658204.14</v>
      </c>
      <c r="H73" s="15">
        <f>+H14+F73-G73</f>
        <v>3754536.5900000003</v>
      </c>
    </row>
    <row r="74" spans="2:10" x14ac:dyDescent="0.25">
      <c r="B74" s="1"/>
      <c r="C74" s="35"/>
      <c r="D74" s="1"/>
      <c r="E74" s="1"/>
      <c r="F74" s="1"/>
      <c r="G74" s="1"/>
      <c r="H74" s="1"/>
      <c r="J74" s="36"/>
    </row>
    <row r="75" spans="2:10" ht="8.25" customHeight="1" x14ac:dyDescent="0.25">
      <c r="B75" s="1"/>
      <c r="C75" s="37"/>
      <c r="D75" s="1"/>
      <c r="E75" s="1"/>
      <c r="F75" s="1"/>
      <c r="G75" s="1"/>
      <c r="H75" s="1"/>
    </row>
    <row r="76" spans="2:10" ht="17.25" customHeight="1" x14ac:dyDescent="0.25">
      <c r="B76" s="1"/>
      <c r="C76" s="37"/>
      <c r="D76" s="1"/>
      <c r="E76" s="1"/>
      <c r="F76" s="1"/>
      <c r="G76" s="1"/>
      <c r="H76" s="1"/>
    </row>
    <row r="77" spans="2:10" ht="16.5" customHeight="1" x14ac:dyDescent="0.25">
      <c r="B77" s="1"/>
      <c r="C77" s="37"/>
      <c r="D77" s="1"/>
      <c r="E77" s="1"/>
      <c r="F77" s="1"/>
      <c r="G77" s="1"/>
      <c r="H77" s="1"/>
    </row>
    <row r="78" spans="2:10" ht="16.5" customHeight="1" x14ac:dyDescent="0.25">
      <c r="B78" s="1"/>
      <c r="C78" s="35"/>
      <c r="D78" s="1"/>
      <c r="E78" s="1"/>
      <c r="F78" s="1"/>
      <c r="G78" s="1"/>
      <c r="H78" s="1"/>
      <c r="J78" s="38"/>
    </row>
    <row r="79" spans="2:10" ht="19.5" x14ac:dyDescent="0.3">
      <c r="B79" s="39" t="s">
        <v>70</v>
      </c>
      <c r="C79" s="39"/>
      <c r="D79" s="39"/>
      <c r="E79" s="40" t="s">
        <v>71</v>
      </c>
      <c r="F79" s="41" t="s">
        <v>72</v>
      </c>
      <c r="G79" s="41"/>
      <c r="H79" s="41"/>
      <c r="J79" s="42"/>
    </row>
    <row r="80" spans="2:10" ht="5.25" customHeight="1" x14ac:dyDescent="0.35">
      <c r="B80" s="43"/>
      <c r="C80" s="40"/>
      <c r="D80" s="40"/>
      <c r="E80" s="40"/>
      <c r="F80" s="44"/>
      <c r="G80" s="44"/>
      <c r="H80" s="44"/>
      <c r="I80" s="45"/>
    </row>
    <row r="81" spans="2:9" ht="19.5" x14ac:dyDescent="0.3">
      <c r="B81" s="46" t="s">
        <v>73</v>
      </c>
      <c r="C81" s="46"/>
      <c r="D81" s="46"/>
      <c r="E81" s="47" t="s">
        <v>74</v>
      </c>
      <c r="F81" s="48" t="s">
        <v>75</v>
      </c>
      <c r="G81" s="48"/>
      <c r="H81" s="48"/>
    </row>
    <row r="82" spans="2:9" ht="19.5" x14ac:dyDescent="0.3">
      <c r="B82" s="39" t="s">
        <v>76</v>
      </c>
      <c r="C82" s="39"/>
      <c r="D82" s="39"/>
      <c r="E82" s="40" t="s">
        <v>77</v>
      </c>
      <c r="F82" s="41" t="s">
        <v>78</v>
      </c>
      <c r="G82" s="41"/>
      <c r="H82" s="41"/>
    </row>
    <row r="83" spans="2:9" ht="19.5" x14ac:dyDescent="0.3">
      <c r="B83" s="43"/>
      <c r="C83" s="49"/>
      <c r="D83" s="49"/>
      <c r="E83" s="50"/>
      <c r="F83" s="50"/>
      <c r="G83" s="50"/>
      <c r="H83" s="50"/>
      <c r="I83" s="45"/>
    </row>
    <row r="84" spans="2:9" ht="19.5" x14ac:dyDescent="0.3">
      <c r="B84" s="43"/>
      <c r="C84" s="49"/>
      <c r="D84" s="49"/>
      <c r="E84" s="50"/>
      <c r="F84" s="50"/>
      <c r="G84" s="50"/>
      <c r="H84" s="50"/>
    </row>
    <row r="85" spans="2:9" ht="18" x14ac:dyDescent="0.25">
      <c r="B85" s="51"/>
      <c r="C85" s="51"/>
      <c r="D85" s="51"/>
      <c r="E85" s="52"/>
      <c r="F85" s="50"/>
      <c r="G85" s="53"/>
      <c r="H85" s="50"/>
    </row>
    <row r="86" spans="2:9" x14ac:dyDescent="0.25">
      <c r="B86" s="1"/>
      <c r="C86" s="1"/>
      <c r="D86" s="1"/>
      <c r="E86" s="1"/>
      <c r="F86" s="1"/>
      <c r="G86" s="1"/>
      <c r="H86" s="1"/>
    </row>
    <row r="87" spans="2:9" x14ac:dyDescent="0.25">
      <c r="B87" s="1"/>
      <c r="C87" s="1"/>
      <c r="D87" s="1"/>
      <c r="E87" s="1"/>
      <c r="F87" s="1"/>
      <c r="G87" s="1"/>
      <c r="H87" s="1"/>
    </row>
    <row r="88" spans="2:9" x14ac:dyDescent="0.25">
      <c r="B88" s="1"/>
      <c r="C88" s="1"/>
      <c r="D88" s="1"/>
      <c r="E88" s="1"/>
      <c r="F88" s="1"/>
      <c r="G88" s="1"/>
      <c r="H88" s="1"/>
    </row>
  </sheetData>
  <mergeCells count="19">
    <mergeCell ref="F80:H80"/>
    <mergeCell ref="B81:D81"/>
    <mergeCell ref="F81:H81"/>
    <mergeCell ref="B82:D82"/>
    <mergeCell ref="F82:H82"/>
    <mergeCell ref="B85:D85"/>
    <mergeCell ref="B10:H10"/>
    <mergeCell ref="B11:B13"/>
    <mergeCell ref="C11:H11"/>
    <mergeCell ref="C12:D12"/>
    <mergeCell ref="F12:H12"/>
    <mergeCell ref="B79:D79"/>
    <mergeCell ref="F79:H79"/>
    <mergeCell ref="B2:H3"/>
    <mergeCell ref="B4:H4"/>
    <mergeCell ref="B5:H6"/>
    <mergeCell ref="B7:H7"/>
    <mergeCell ref="B8:H8"/>
    <mergeCell ref="B9:H9"/>
  </mergeCells>
  <pageMargins left="0.23622047244094491" right="0.23622047244094491" top="0.35433070866141736" bottom="0.74803149606299213" header="0.31496062992125984" footer="0.31496062992125984"/>
  <pageSetup scale="54" fitToHeight="0" orientation="portrait" r:id="rId1"/>
  <rowBreaks count="4" manualBreakCount="4">
    <brk id="55" min="1" max="7" man="1"/>
    <brk id="82" min="1" max="7" man="1"/>
    <brk id="86" min="1" max="7" man="1"/>
    <brk id="87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EGRESOS FEBRERO</vt:lpstr>
      <vt:lpstr>'INGRESOS Y EGRESOS FEBRERO'!Área_de_impresión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2023-03-15T19:07:33Z</dcterms:created>
  <dcterms:modified xsi:type="dcterms:W3CDTF">2023-03-15T19:08:05Z</dcterms:modified>
</cp:coreProperties>
</file>