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2\10. OCTUBRE\"/>
    </mc:Choice>
  </mc:AlternateContent>
  <xr:revisionPtr revIDLastSave="0" documentId="13_ncr:1_{1BAAE513-0DFC-4728-AF10-6F174734D468}" xr6:coauthVersionLast="47" xr6:coauthVersionMax="47" xr10:uidLastSave="{00000000-0000-0000-0000-000000000000}"/>
  <bookViews>
    <workbookView xWindow="-120" yWindow="-120" windowWidth="29040" windowHeight="15840" xr2:uid="{FB8DB879-DA36-4889-9A68-4F4E97C305EB}"/>
  </bookViews>
  <sheets>
    <sheet name="INGRESOS Y EGRESOS OCTUBRE" sheetId="1" r:id="rId1"/>
  </sheets>
  <externalReferences>
    <externalReference r:id="rId2"/>
  </externalReferences>
  <definedNames>
    <definedName name="_xlnm._FilterDatabase" localSheetId="0" hidden="1">'INGRESOS Y EGRESOS OCTUBRE'!$F$12:$H$93</definedName>
    <definedName name="_xlnm.Print_Area" localSheetId="0">'INGRESOS Y EGRESOS OCTUBRE'!$B$1:$H$102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3" i="1" l="1"/>
  <c r="G93" i="1"/>
  <c r="F93" i="1"/>
  <c r="H14" i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13" i="1"/>
</calcChain>
</file>

<file path=xl/sharedStrings.xml><?xml version="1.0" encoding="utf-8"?>
<sst xmlns="http://schemas.openxmlformats.org/spreadsheetml/2006/main" count="120" uniqueCount="104">
  <si>
    <t>CONSEJO DE COORDINACION DE LA ZONA ESPECIAL DESARROLLO FRONTERIZO</t>
  </si>
  <si>
    <t>Banco de Reservas de la Rep. Dom.</t>
  </si>
  <si>
    <t>Del 01 al 31 DE OCTUBRE de 2022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</si>
  <si>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</si>
  <si>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</si>
  <si>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</si>
  <si>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</si>
  <si>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 Ck</t>
  </si>
  <si>
    <t>Descripcion</t>
  </si>
  <si>
    <t>Debito</t>
  </si>
  <si>
    <t>Credito</t>
  </si>
  <si>
    <t>Balance</t>
  </si>
  <si>
    <t>BALANCE ANTERIOR</t>
  </si>
  <si>
    <t>TRASFERENCIA RECIBIDA REF.28217401645  No.R-6204</t>
  </si>
  <si>
    <t>APORTE ECONOMICO AL EQUIPO DE BEISBOL REF. CK-4415</t>
  </si>
  <si>
    <t>ADQUISICION DE ARREGLO FLORAL PARA ACTIVIDAD REF.28221392831</t>
  </si>
  <si>
    <t>ADQUISICION DE BROCHUOUR DE LA LEY 12-21 REF.28221338899</t>
  </si>
  <si>
    <t>TRASFERENCIA RECIBIDA REF.28227065934  No.R-6205</t>
  </si>
  <si>
    <t>TRASFERENCIA RECIBIDA REF. 28231155860 No.R-6206</t>
  </si>
  <si>
    <t>GASTOS INCURRIDOS ARREGLO DE VEHICULO REF.28231602810</t>
  </si>
  <si>
    <t>TRASFERENCIA RECIBIDA REF. 4524000030121 No.R-6207</t>
  </si>
  <si>
    <t>APORTE ECONOMICO COMITÉ SAN FRANCISCO DE ASIS REF. CK-4418</t>
  </si>
  <si>
    <t>PAGO VIATICO DENTRO DEL PAIS REF. 28243349018</t>
  </si>
  <si>
    <t>PAGO VIATICO DENTRO DEL PAIS REF. 28243349830</t>
  </si>
  <si>
    <t>TRASFERENCIA RECIBIDA REF. 202220022394444 No.R-6208</t>
  </si>
  <si>
    <t>R-6209 NULO</t>
  </si>
  <si>
    <t>TRASFERENCIA RECIBIDA REF.202220022394306  No.R-6210</t>
  </si>
  <si>
    <t>TRASFERENCIA RECIBIDA REF.4524000010120  No.R-6211</t>
  </si>
  <si>
    <t>TRASFERENCIA RECIBIDA REF. 202220022391976 No.R-6212</t>
  </si>
  <si>
    <t>PAGO SERVICIOS PRESTADOS MAESTRA DE CEREMONIA REF.28252197179</t>
  </si>
  <si>
    <t>ADQUISICION  ELECTRODOMESTICOS PARA DONACION REF.28252197948</t>
  </si>
  <si>
    <t>APORTE ECONOMICO PARA MEDICAMENTOS REF.28265338762</t>
  </si>
  <si>
    <t>TRASFERENCIA RECIBIDA REF. 4524000010186 No.R-6213</t>
  </si>
  <si>
    <t>TRASFERENCIA RECIBIDA REF.4524000010117  No.R-6214</t>
  </si>
  <si>
    <t>ARREGLO FLORAL CORINA FUNEBRE REF.28298022893</t>
  </si>
  <si>
    <t>PAGO VIATICO DENTRO DEL PAIS REF. 28298022533</t>
  </si>
  <si>
    <t>PAGO VIATICO DENTRO DEL PAIS REF. 28298022046</t>
  </si>
  <si>
    <t>PAGO VIATICO DENTRO DEL PAIS REF. 28298021647</t>
  </si>
  <si>
    <t>TRASFERENCIA RECIBIDA REF. 202220022559518 No.R-6215</t>
  </si>
  <si>
    <t>TRASFERENCIA RECIBIDA REF.202220022559644  No.R-6216</t>
  </si>
  <si>
    <t>TRASFERENCIA RECIBIDA REF.4524000030073  No.R-6217</t>
  </si>
  <si>
    <t>TRASFERENCIA RECIBIDA REF.4524000030072  No.R-6218</t>
  </si>
  <si>
    <t>GASTOS INCURRIDOS EN MANTENIMIENTO VEHICULO REF.28308630367</t>
  </si>
  <si>
    <t xml:space="preserve"> SERVICIO DE GRUA TRANSLADO VEHICULO DEL CCDF REF.28308630822</t>
  </si>
  <si>
    <t>PAGO SERVICIO DE CARING ACTIVIDAD PROVINCIAL REF. 28308631308</t>
  </si>
  <si>
    <t>TRASFERENCIA RECIBIDA REF. 202220022608667 No.R-6219</t>
  </si>
  <si>
    <t>TRASFERENCIA RECIBIDA REF. 202220022593686 No.R-6222</t>
  </si>
  <si>
    <t>17/10/2022</t>
  </si>
  <si>
    <t>TRASFERENCIA RECIBIDA REF. 28357638204 No.R-6223</t>
  </si>
  <si>
    <t>R-6224 NULO</t>
  </si>
  <si>
    <t>TRASFERENCIA RECIBIDA REF. 202220022727772 No.R-6225</t>
  </si>
  <si>
    <t>TRASFERENCIA RECIBIDA REF. 202220022728030 No.R-6226</t>
  </si>
  <si>
    <t>R-6227 NULO</t>
  </si>
  <si>
    <t>TRASFERENCIA RECIBIDA REF. 4524000030113 No.R-6228</t>
  </si>
  <si>
    <t>TRASFERENCIA RECIBIDA REF.4524000010367  No.R-6229</t>
  </si>
  <si>
    <t>TRASFERENCIA RECIBIDA REF. 4524000010368 No.R-6230</t>
  </si>
  <si>
    <t>TRASFERENCIA RECIBIDA REF. 4524000010369 No.R-6231</t>
  </si>
  <si>
    <t>18/10/2022</t>
  </si>
  <si>
    <t>TRASFERENCIA RECIBIDA REF. 202220022765375 No.R-6232</t>
  </si>
  <si>
    <t>TRASFERENCIA RECIBIDA REF. 202220022765556 No.R-6233</t>
  </si>
  <si>
    <t>TRASFERENCIA RECIBIDA REF. 4524000010167 No.R-6234</t>
  </si>
  <si>
    <t>PAGO SERVICIO DE PICADERA PARA ACTIVIDAD REF.28370576779</t>
  </si>
  <si>
    <t>TRASFERENCIA RECIBIDA REF. 4524000030068 No.R-6235</t>
  </si>
  <si>
    <t>TRASFERENCIA RECIBIDA REF. 4524000030069 No.R-6236</t>
  </si>
  <si>
    <t>PAGO VIATICOS ACTIVIDAD ADEFRO SOBRE LEY 12-21 REF.28376833366</t>
  </si>
  <si>
    <t>PAGO VIATICOS ACTIVIDAD ADEFRO SOBRE LEY 12-21 REF.28376806820</t>
  </si>
  <si>
    <t>PAGO VIATICOS ACTIVIDAD ADEFRO SOBRE LEY 12-21 REF.28376851226</t>
  </si>
  <si>
    <t>PAGO VIATICOS ACTIVIDAD ADEFRO SOBRE LEY 12-21 REF.28376757889</t>
  </si>
  <si>
    <t>PAGO VIATICOS ACTIVIDAD ADEFRO SOBRE LEY 12-21 REF.8376718985</t>
  </si>
  <si>
    <t>TRASFERENCIA RECIBIDA REF.28416036496 No.R-6237</t>
  </si>
  <si>
    <t>TRASFERENCIA RECIBIDA REF.28416694985 No.R-6238</t>
  </si>
  <si>
    <t>TRASFERENCIA RECIBIDA REF.28416716517 No.R-6239</t>
  </si>
  <si>
    <t>25/10/2022</t>
  </si>
  <si>
    <t>TRASFERENCIA RECIBIDA REF.4524000010117 No.R-6240</t>
  </si>
  <si>
    <t>TRASFERENCIA RECIBIDA REF.4524000010118 No.R-6241</t>
  </si>
  <si>
    <t>DEPOSITO RECIBIDO REF.221025003900110366 No.R-6242</t>
  </si>
  <si>
    <t>TRASFERENCIA RECIBIDA REF.202220022973387 No.R-6245</t>
  </si>
  <si>
    <t>26/10/2022</t>
  </si>
  <si>
    <t>TRASFERENCIA RECIBIDA REF.202220022986690 No.R-6246</t>
  </si>
  <si>
    <t>TRASFERENCIA RECIBIDA REF.202220022986796 No.R-6247</t>
  </si>
  <si>
    <t>TRASFERENCIA RECIBIDA REF.202220022994281 No.R-6248</t>
  </si>
  <si>
    <t>R-6249 NULO</t>
  </si>
  <si>
    <t>DEPOSITO RECIBIDO REF.221027003030020335 No.R-6251</t>
  </si>
  <si>
    <t>DEPOSITO RECIBIDO REF.221028003900050534 No.R-6250</t>
  </si>
  <si>
    <t>TRASFERENCIA RECIBIDA REF. 4524000030163No.R-6252</t>
  </si>
  <si>
    <t>TRASFERENCIA RECIBIDA REF. 28443729713No.R-6253</t>
  </si>
  <si>
    <t>TRASFERENCIA RECIBIDA REF.4524000010155 No.R-6254</t>
  </si>
  <si>
    <t>PAGO ROTULACION VEHICULOS DEL CCDF REF. 28447342624</t>
  </si>
  <si>
    <t>PAGO VIATICOS PROVINCIA MONTECRISTI REF.28447242526</t>
  </si>
  <si>
    <t>PAGO VIATICOS PROVINCIA MONTECRISTI REF.28447261918</t>
  </si>
  <si>
    <t>PAGO VIATICOS PROVINCIA MONTECRISTI REF.28447274446</t>
  </si>
  <si>
    <t>PAGO VIATICOS PROVINCIA MONTECRISTI REF.28447285749</t>
  </si>
  <si>
    <t>REPOSICION FONDO CAJA CHICA  CK-4420</t>
  </si>
  <si>
    <t>CARGOS BANCARIOS</t>
  </si>
  <si>
    <t>Totales</t>
  </si>
  <si>
    <t>PREPARADO POR</t>
  </si>
  <si>
    <t>REVISADO POR</t>
  </si>
  <si>
    <t xml:space="preserve">                     APROBADO POR</t>
  </si>
  <si>
    <t xml:space="preserve">Lic. Deyanira Fernández </t>
  </si>
  <si>
    <t>Lic. Crismairi Rodríguez</t>
  </si>
  <si>
    <t xml:space="preserve">                      Lic. Erodis Diaz</t>
  </si>
  <si>
    <t>Enc de Division de Contabilidad</t>
  </si>
  <si>
    <t>Enc. Administrativo y Financiero</t>
  </si>
  <si>
    <t xml:space="preserve">          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</si>
</sst>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_(* #.##0.00_);_(* \(#.##0.00\);_(* &quot;-&quot;??_);_(@_)"/>
    <numFmt numFmtId="166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1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indexed="6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indexed="63"/>
      <name val="Arial"/>
      <family val="2"/>
    </font>
    <font>
      <sz val="12"/>
      <color theme="2" tint="-0.89999084444715716"/>
      <name val="Times New Roman"/>
      <family val="1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49" fontId="11" fillId="0" borderId="2" xfId="3" applyNumberFormat="1" applyFont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43" fontId="14" fillId="0" borderId="1" xfId="1" applyFont="1" applyBorder="1"/>
    <xf numFmtId="164" fontId="15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3" fontId="16" fillId="2" borderId="1" xfId="1" applyFont="1" applyFill="1" applyBorder="1"/>
    <xf numFmtId="43" fontId="12" fillId="2" borderId="1" xfId="1" applyFont="1" applyFill="1" applyBorder="1"/>
    <xf numFmtId="43" fontId="17" fillId="0" borderId="1" xfId="1" applyFont="1" applyBorder="1"/>
    <xf numFmtId="43" fontId="17" fillId="0" borderId="1" xfId="1" applyFont="1" applyFill="1" applyBorder="1"/>
    <xf numFmtId="43" fontId="17" fillId="2" borderId="1" xfId="1" applyFont="1" applyFill="1" applyBorder="1"/>
    <xf numFmtId="0" fontId="17" fillId="0" borderId="1" xfId="0" applyFont="1" applyBorder="1"/>
    <xf numFmtId="0" fontId="18" fillId="0" borderId="0" xfId="0" applyFont="1" applyAlignment="1">
      <alignment horizontal="left"/>
    </xf>
    <xf numFmtId="0" fontId="17" fillId="0" borderId="1" xfId="0" applyFont="1" applyBorder="1" applyAlignment="1">
      <alignment horizontal="center"/>
    </xf>
    <xf numFmtId="0" fontId="11" fillId="0" borderId="3" xfId="0" applyFont="1" applyBorder="1" applyAlignment="1">
      <alignment wrapText="1"/>
    </xf>
    <xf numFmtId="2" fontId="0" fillId="0" borderId="0" xfId="0" applyNumberFormat="1"/>
    <xf numFmtId="4" fontId="19" fillId="0" borderId="3" xfId="4" applyNumberFormat="1" applyFont="1" applyFill="1" applyBorder="1" applyAlignment="1">
      <alignment horizontal="center"/>
    </xf>
    <xf numFmtId="0" fontId="17" fillId="0" borderId="4" xfId="0" applyFont="1" applyBorder="1"/>
    <xf numFmtId="0" fontId="17" fillId="2" borderId="1" xfId="1" applyNumberFormat="1" applyFont="1" applyFill="1" applyBorder="1" applyAlignment="1"/>
    <xf numFmtId="0" fontId="2" fillId="0" borderId="0" xfId="0" applyFont="1"/>
    <xf numFmtId="4" fontId="19" fillId="2" borderId="3" xfId="4" applyNumberFormat="1" applyFont="1" applyFill="1" applyBorder="1" applyAlignment="1">
      <alignment horizontal="center"/>
    </xf>
    <xf numFmtId="0" fontId="17" fillId="2" borderId="1" xfId="1" applyNumberFormat="1" applyFont="1" applyFill="1" applyBorder="1" applyAlignment="1">
      <alignment horizontal="center"/>
    </xf>
    <xf numFmtId="164" fontId="15" fillId="0" borderId="1" xfId="0" applyNumberFormat="1" applyFont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horizontal="center" vertical="center"/>
    </xf>
    <xf numFmtId="166" fontId="14" fillId="0" borderId="1" xfId="0" applyNumberFormat="1" applyFont="1" applyBorder="1"/>
    <xf numFmtId="164" fontId="18" fillId="0" borderId="0" xfId="0" applyNumberFormat="1" applyFont="1" applyAlignment="1">
      <alignment horizontal="left"/>
    </xf>
    <xf numFmtId="164" fontId="18" fillId="2" borderId="0" xfId="0" applyNumberFormat="1" applyFont="1" applyFill="1" applyAlignment="1">
      <alignment horizontal="left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/>
    </xf>
    <xf numFmtId="0" fontId="0" fillId="0" borderId="0" xfId="1" applyNumberFormat="1" applyFont="1"/>
    <xf numFmtId="0" fontId="21" fillId="2" borderId="0" xfId="0" applyFont="1" applyFill="1"/>
    <xf numFmtId="0" fontId="22" fillId="2" borderId="0" xfId="0" applyFont="1" applyFill="1" applyAlignment="1">
      <alignment horizontal="left"/>
    </xf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left"/>
    </xf>
    <xf numFmtId="0" fontId="23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6" fontId="7" fillId="2" borderId="0" xfId="0" applyNumberFormat="1" applyFont="1" applyFill="1"/>
  </cellXfs>
  <cellStyles count="5">
    <cellStyle name="Hipervínculo" xfId="2" builtinId="8"/>
    <cellStyle name="Millares" xfId="1" builtinId="3"/>
    <cellStyle name="Millares 2 2" xfId="4" xr:uid="{0E457685-716A-4F30-AD79-487C128267B0}"/>
    <cellStyle name="Normal" xfId="0" builtinId="0"/>
    <cellStyle name="Normal 2" xfId="3" xr:uid="{239AB5FD-E6A5-4B18-B3A7-056BCB14EA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2057400</xdr:colOff>
      <xdr:row>0</xdr:row>
      <xdr:rowOff>38100</xdr:rowOff>
    </xdr:from>
    <xdr:to>
      <xdr:col>4</xdr:col>
      <xdr:colOff>3477891</xdr:colOff>
      <xdr:row>5</xdr:row>
      <xdr:rowOff>40087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1EBD9A-79CA-4231-96A4-49D712036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0" y="38100"/>
          <a:ext cx="1420491" cy="9449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LACION%20DE%20INGRESOS%20&amp;%20EGRESOS\2022\RELACION%20DE%20INGRESOS%20Y%20EGRES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RELACION DE INGRESO FEBRERO"/>
      <sheetName val="INGRESOS Y EGRESOS MARZO "/>
      <sheetName val="INGRESOS Y EGRESOS ABRIL "/>
      <sheetName val="INGRESOS Y EGRESOS MAYO  "/>
      <sheetName val="INGRESOS Y EGRESOS JUNIO "/>
      <sheetName val="INGRESOS Y EGRESOS JULIO  "/>
      <sheetName val="INGRESOS Y EGRESOS AGOSTO"/>
      <sheetName val="INGRESOS Y EGRESOS SEPTIEMBRE"/>
      <sheetName val="INGRESOS Y EGRESOS OCTUBRE"/>
      <sheetName val="INGRESOS Y EGRESOS NOVIEM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6">
          <cell r="H146">
            <v>2387398.3800000004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4CF6F-37FE-42AD-BA0E-75D40DAC50F4}">
  <sheetPr>
    <pageSetUpPr fitToPage="1"/>
  </sheetPr>
  <dimension ref="B1:J108"/>
  <sheetViews>
    <sheetView tabSelected="1" view="pageBreakPreview" topLeftCell="C1" zoomScaleNormal="100" zoomScaleSheetLayoutView="100" workbookViewId="0">
      <selection activeCell="J67" sqref="J67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71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0" ht="4.5" customHeight="1" x14ac:dyDescent="0.25">
      <c r="B1" s="1"/>
      <c r="C1" s="1"/>
      <c r="D1" s="1"/>
      <c r="E1" s="1"/>
      <c r="F1" s="1"/>
      <c r="G1" s="1"/>
      <c r="H1" s="1"/>
    </row>
    <row r="2" spans="2:10" ht="15" customHeight="1" x14ac:dyDescent="0.25">
      <c r="B2" s="2"/>
      <c r="C2" s="2"/>
      <c r="D2" s="2"/>
      <c r="E2" s="2"/>
      <c r="F2" s="2"/>
      <c r="G2" s="2"/>
      <c r="H2" s="2"/>
    </row>
    <row r="3" spans="2:10" ht="15" customHeight="1" x14ac:dyDescent="0.25">
      <c r="B3" s="2"/>
      <c r="C3" s="2"/>
      <c r="D3" s="2"/>
      <c r="E3" s="2"/>
      <c r="F3" s="2"/>
      <c r="G3" s="2"/>
      <c r="H3" s="2"/>
    </row>
    <row r="4" spans="2:10" ht="34.5" customHeight="1" x14ac:dyDescent="0.25">
      <c r="B4" s="3"/>
      <c r="C4" s="3"/>
      <c r="D4" s="3"/>
      <c r="E4" s="3"/>
      <c r="F4" s="3"/>
      <c r="G4" s="3"/>
      <c r="H4" s="3"/>
    </row>
    <row r="5" spans="2:10" ht="5.25" customHeight="1" x14ac:dyDescent="0.25">
      <c r="B5" s="2" t="s">
        <v>0</v>
      </c>
      <c r="C5" s="2"/>
      <c r="D5" s="2"/>
      <c r="E5" s="2"/>
      <c r="F5" s="2"/>
      <c r="G5" s="2"/>
      <c r="H5" s="2"/>
    </row>
    <row r="6" spans="2:10" ht="28.5" customHeight="1" x14ac:dyDescent="0.25">
      <c r="B6" s="2"/>
      <c r="C6" s="2"/>
      <c r="D6" s="2"/>
      <c r="E6" s="2"/>
      <c r="F6" s="2"/>
      <c r="G6" s="2"/>
      <c r="H6" s="2"/>
    </row>
    <row r="7" spans="2:10" ht="20.25" x14ac:dyDescent="0.25">
      <c r="B7" s="4" t="s">
        <v>1</v>
      </c>
      <c r="C7" s="4"/>
      <c r="D7" s="4"/>
      <c r="E7" s="4"/>
      <c r="F7" s="4"/>
      <c r="G7" s="4"/>
      <c r="H7" s="4"/>
    </row>
    <row r="8" spans="2:10" ht="18" x14ac:dyDescent="0.25">
      <c r="B8" s="5" t="s">
        <v>2</v>
      </c>
      <c r="C8" s="5"/>
      <c r="D8" s="5"/>
      <c r="E8" s="5"/>
      <c r="F8" s="5"/>
      <c r="G8" s="5"/>
      <c r="H8" s="5"/>
    </row>
    <row r="9" spans="2:10" ht="26.25" customHeight="1" thickBot="1" x14ac:dyDescent="0.3">
      <c r="B9" s="5" t="s">
        <v>3</v>
      </c>
      <c r="C9" s="5"/>
      <c r="D9" s="5"/>
      <c r="E9" s="5"/>
      <c r="F9" s="5"/>
      <c r="G9" s="5"/>
      <c r="H9" s="5"/>
    </row>
    <row r="10" spans="2:10" ht="30" customHeight="1" thickBot="1" x14ac:dyDescent="0.3">
      <c r="B10" s="6"/>
      <c r="C10" s="7" t="s">
        <v>4</v>
      </c>
      <c r="D10" s="7"/>
      <c r="E10" s="7"/>
      <c r="F10" s="7"/>
      <c r="G10" s="7"/>
      <c r="H10" s="7"/>
    </row>
    <row r="11" spans="2:10" ht="17.25" thickBot="1" x14ac:dyDescent="0.3">
      <c r="B11" s="6"/>
      <c r="C11" s="6"/>
      <c r="D11" s="6"/>
      <c r="E11" s="8"/>
      <c r="F11" s="6" t="s">
        <v>5</v>
      </c>
      <c r="G11" s="6"/>
      <c r="H11" s="6"/>
    </row>
    <row r="12" spans="2:10" ht="39.75" customHeight="1" thickBot="1" x14ac:dyDescent="0.3">
      <c r="B12" s="6"/>
      <c r="C12" s="9" t="s">
        <v>6</v>
      </c>
      <c r="D12" s="10" t="s">
        <v>7</v>
      </c>
      <c r="E12" s="8" t="s">
        <v>8</v>
      </c>
      <c r="F12" s="10" t="s">
        <v>9</v>
      </c>
      <c r="G12" s="10" t="s">
        <v>10</v>
      </c>
      <c r="H12" s="10" t="s">
        <v>11</v>
      </c>
    </row>
    <row r="13" spans="2:10" ht="24.95" customHeight="1" thickBot="1" x14ac:dyDescent="0.3">
      <c r="B13" s="11"/>
      <c r="C13" s="12"/>
      <c r="D13" s="13"/>
      <c r="E13" s="14" t="s">
        <v>12</v>
      </c>
      <c r="F13" s="13"/>
      <c r="G13" s="13"/>
      <c r="H13" s="15">
        <f>+'[1]INGRESOS Y EGRESOS SEPTIEMBRE'!H146</f>
        <v>2387398.3800000004</v>
      </c>
    </row>
    <row r="14" spans="2:10" ht="24.95" customHeight="1" thickBot="1" x14ac:dyDescent="0.3">
      <c r="B14" s="11"/>
      <c r="C14" s="16">
        <v>44837</v>
      </c>
      <c r="D14" s="13"/>
      <c r="E14" s="17" t="s">
        <v>13</v>
      </c>
      <c r="F14" s="18">
        <v>20000</v>
      </c>
      <c r="G14" s="19"/>
      <c r="H14" s="20">
        <f>H13+F14-G14</f>
        <v>2407398.3800000004</v>
      </c>
    </row>
    <row r="15" spans="2:10" ht="24.95" customHeight="1" thickBot="1" x14ac:dyDescent="0.3">
      <c r="B15" s="11"/>
      <c r="C15" s="16">
        <v>44837</v>
      </c>
      <c r="D15" s="17">
        <v>4415</v>
      </c>
      <c r="E15" s="17" t="s">
        <v>14</v>
      </c>
      <c r="F15" s="21"/>
      <c r="G15" s="22">
        <v>10000</v>
      </c>
      <c r="H15" s="20">
        <f t="shared" ref="H15:H78" si="0">H14+F15-G15</f>
        <v>2397398.3800000004</v>
      </c>
    </row>
    <row r="16" spans="2:10" ht="24.95" customHeight="1" thickBot="1" x14ac:dyDescent="0.3">
      <c r="B16" s="11"/>
      <c r="C16" s="16">
        <v>44837</v>
      </c>
      <c r="D16" s="23"/>
      <c r="E16" s="17" t="s">
        <v>15</v>
      </c>
      <c r="F16" s="21"/>
      <c r="G16" s="22">
        <v>14261.79</v>
      </c>
      <c r="H16" s="20">
        <f t="shared" si="0"/>
        <v>2383136.5900000003</v>
      </c>
      <c r="J16" s="24"/>
    </row>
    <row r="17" spans="2:8" ht="24.95" customHeight="1" thickBot="1" x14ac:dyDescent="0.3">
      <c r="B17" s="11"/>
      <c r="C17" s="16">
        <v>44837</v>
      </c>
      <c r="D17" s="23"/>
      <c r="E17" s="17" t="s">
        <v>16</v>
      </c>
      <c r="F17" s="21"/>
      <c r="G17" s="22">
        <v>3764</v>
      </c>
      <c r="H17" s="20">
        <f t="shared" si="0"/>
        <v>2379372.5900000003</v>
      </c>
    </row>
    <row r="18" spans="2:8" ht="24.95" customHeight="1" thickBot="1" x14ac:dyDescent="0.3">
      <c r="B18" s="11"/>
      <c r="C18" s="16">
        <v>44837</v>
      </c>
      <c r="D18" s="23"/>
      <c r="E18" s="17" t="s">
        <v>17</v>
      </c>
      <c r="F18" s="21">
        <v>10000</v>
      </c>
      <c r="G18" s="22"/>
      <c r="H18" s="20">
        <f t="shared" si="0"/>
        <v>2389372.5900000003</v>
      </c>
    </row>
    <row r="19" spans="2:8" ht="24.95" customHeight="1" thickBot="1" x14ac:dyDescent="0.3">
      <c r="B19" s="11"/>
      <c r="C19" s="16">
        <v>44838</v>
      </c>
      <c r="D19" s="25"/>
      <c r="E19" s="17" t="s">
        <v>18</v>
      </c>
      <c r="F19" s="21">
        <v>5000</v>
      </c>
      <c r="G19" s="22"/>
      <c r="H19" s="20">
        <f t="shared" si="0"/>
        <v>2394372.5900000003</v>
      </c>
    </row>
    <row r="20" spans="2:8" ht="24.95" customHeight="1" thickBot="1" x14ac:dyDescent="0.3">
      <c r="B20" s="11"/>
      <c r="C20" s="16">
        <v>44838</v>
      </c>
      <c r="D20" s="23"/>
      <c r="E20" s="17" t="s">
        <v>19</v>
      </c>
      <c r="F20" s="21"/>
      <c r="G20" s="21">
        <v>7600</v>
      </c>
      <c r="H20" s="20">
        <f t="shared" si="0"/>
        <v>2386772.5900000003</v>
      </c>
    </row>
    <row r="21" spans="2:8" ht="24.95" customHeight="1" thickBot="1" x14ac:dyDescent="0.3">
      <c r="B21" s="11"/>
      <c r="C21" s="16">
        <v>44839</v>
      </c>
      <c r="D21" s="23"/>
      <c r="E21" s="17" t="s">
        <v>20</v>
      </c>
      <c r="F21" s="21">
        <v>5000</v>
      </c>
      <c r="G21" s="21"/>
      <c r="H21" s="20">
        <f t="shared" si="0"/>
        <v>2391772.5900000003</v>
      </c>
    </row>
    <row r="22" spans="2:8" ht="24.95" customHeight="1" thickBot="1" x14ac:dyDescent="0.3">
      <c r="B22" s="11"/>
      <c r="C22" s="16">
        <v>44839</v>
      </c>
      <c r="D22" s="23"/>
      <c r="E22" s="17" t="s">
        <v>21</v>
      </c>
      <c r="F22" s="21"/>
      <c r="G22" s="21">
        <v>30000</v>
      </c>
      <c r="H22" s="20">
        <f t="shared" si="0"/>
        <v>2361772.5900000003</v>
      </c>
    </row>
    <row r="23" spans="2:8" ht="24.95" customHeight="1" thickBot="1" x14ac:dyDescent="0.3">
      <c r="B23" s="11"/>
      <c r="C23" s="16">
        <v>44839</v>
      </c>
      <c r="D23" s="26"/>
      <c r="E23" s="17" t="s">
        <v>22</v>
      </c>
      <c r="F23" s="21"/>
      <c r="G23" s="21">
        <v>1100</v>
      </c>
      <c r="H23" s="20">
        <f t="shared" si="0"/>
        <v>2360672.5900000003</v>
      </c>
    </row>
    <row r="24" spans="2:8" ht="24.95" customHeight="1" thickBot="1" x14ac:dyDescent="0.3">
      <c r="B24" s="11"/>
      <c r="C24" s="16">
        <v>44839</v>
      </c>
      <c r="D24" s="23"/>
      <c r="E24" s="17" t="s">
        <v>23</v>
      </c>
      <c r="F24" s="21"/>
      <c r="G24" s="21">
        <v>1100</v>
      </c>
      <c r="H24" s="20">
        <f t="shared" si="0"/>
        <v>2359572.5900000003</v>
      </c>
    </row>
    <row r="25" spans="2:8" ht="24.95" customHeight="1" thickBot="1" x14ac:dyDescent="0.3">
      <c r="B25" s="11"/>
      <c r="C25" s="16">
        <v>44840</v>
      </c>
      <c r="D25" s="23"/>
      <c r="E25" s="17" t="s">
        <v>24</v>
      </c>
      <c r="F25" s="21">
        <v>5000</v>
      </c>
      <c r="G25" s="21"/>
      <c r="H25" s="20">
        <f t="shared" si="0"/>
        <v>2364572.5900000003</v>
      </c>
    </row>
    <row r="26" spans="2:8" ht="24.95" customHeight="1" thickBot="1" x14ac:dyDescent="0.3">
      <c r="B26" s="11"/>
      <c r="C26" s="16">
        <v>44840</v>
      </c>
      <c r="D26" s="23"/>
      <c r="E26" s="17" t="s">
        <v>25</v>
      </c>
      <c r="F26" s="21"/>
      <c r="G26" s="21"/>
      <c r="H26" s="20">
        <f t="shared" si="0"/>
        <v>2364572.5900000003</v>
      </c>
    </row>
    <row r="27" spans="2:8" ht="24.95" customHeight="1" thickBot="1" x14ac:dyDescent="0.3">
      <c r="B27" s="11"/>
      <c r="C27" s="16">
        <v>44840</v>
      </c>
      <c r="D27" s="25"/>
      <c r="E27" s="17" t="s">
        <v>26</v>
      </c>
      <c r="F27" s="21">
        <v>8000</v>
      </c>
      <c r="G27" s="21"/>
      <c r="H27" s="20">
        <f t="shared" si="0"/>
        <v>2372572.5900000003</v>
      </c>
    </row>
    <row r="28" spans="2:8" ht="24.95" customHeight="1" thickBot="1" x14ac:dyDescent="0.3">
      <c r="B28" s="11"/>
      <c r="C28" s="16">
        <v>44840</v>
      </c>
      <c r="D28" s="23"/>
      <c r="E28" s="17" t="s">
        <v>27</v>
      </c>
      <c r="F28" s="21">
        <v>5000</v>
      </c>
      <c r="G28" s="21"/>
      <c r="H28" s="20">
        <f t="shared" si="0"/>
        <v>2377572.5900000003</v>
      </c>
    </row>
    <row r="29" spans="2:8" ht="24.95" customHeight="1" thickBot="1" x14ac:dyDescent="0.3">
      <c r="B29" s="11"/>
      <c r="C29" s="16">
        <v>44840</v>
      </c>
      <c r="D29" s="23"/>
      <c r="E29" s="17" t="s">
        <v>28</v>
      </c>
      <c r="F29" s="22">
        <v>5000</v>
      </c>
      <c r="G29" s="21"/>
      <c r="H29" s="20">
        <f t="shared" si="0"/>
        <v>2382572.5900000003</v>
      </c>
    </row>
    <row r="30" spans="2:8" ht="24.95" customHeight="1" thickBot="1" x14ac:dyDescent="0.3">
      <c r="B30" s="11"/>
      <c r="C30" s="16">
        <v>44840</v>
      </c>
      <c r="D30" s="23"/>
      <c r="E30" s="17" t="s">
        <v>29</v>
      </c>
      <c r="F30" s="22"/>
      <c r="G30" s="21">
        <v>9000</v>
      </c>
      <c r="H30" s="20">
        <f t="shared" si="0"/>
        <v>2373572.5900000003</v>
      </c>
    </row>
    <row r="31" spans="2:8" ht="24.95" customHeight="1" thickBot="1" x14ac:dyDescent="0.3">
      <c r="B31" s="11"/>
      <c r="C31" s="16">
        <v>44840</v>
      </c>
      <c r="D31" s="23"/>
      <c r="E31" s="17" t="s">
        <v>30</v>
      </c>
      <c r="F31" s="22"/>
      <c r="G31" s="21">
        <v>38745.54</v>
      </c>
      <c r="H31" s="20">
        <f t="shared" si="0"/>
        <v>2334827.0500000003</v>
      </c>
    </row>
    <row r="32" spans="2:8" ht="24.95" customHeight="1" thickBot="1" x14ac:dyDescent="0.3">
      <c r="B32" s="11"/>
      <c r="C32" s="16">
        <v>44841</v>
      </c>
      <c r="D32" s="23"/>
      <c r="E32" s="17" t="s">
        <v>31</v>
      </c>
      <c r="F32" s="22"/>
      <c r="G32" s="21">
        <v>3434.38</v>
      </c>
      <c r="H32" s="20">
        <f t="shared" si="0"/>
        <v>2331392.6700000004</v>
      </c>
    </row>
    <row r="33" spans="2:10" ht="24.95" customHeight="1" thickBot="1" x14ac:dyDescent="0.3">
      <c r="B33" s="11"/>
      <c r="C33" s="16">
        <v>44844</v>
      </c>
      <c r="D33" s="23"/>
      <c r="E33" s="17" t="s">
        <v>32</v>
      </c>
      <c r="F33" s="22">
        <v>5000</v>
      </c>
      <c r="G33" s="21"/>
      <c r="H33" s="20">
        <f t="shared" si="0"/>
        <v>2336392.6700000004</v>
      </c>
    </row>
    <row r="34" spans="2:10" ht="24.95" customHeight="1" thickBot="1" x14ac:dyDescent="0.3">
      <c r="B34" s="11"/>
      <c r="C34" s="16">
        <v>44845</v>
      </c>
      <c r="D34" s="23"/>
      <c r="E34" s="17" t="s">
        <v>33</v>
      </c>
      <c r="F34" s="22">
        <v>20000</v>
      </c>
      <c r="G34" s="21"/>
      <c r="H34" s="20">
        <f t="shared" si="0"/>
        <v>2356392.6700000004</v>
      </c>
    </row>
    <row r="35" spans="2:10" ht="24.95" customHeight="1" thickBot="1" x14ac:dyDescent="0.3">
      <c r="B35" s="11"/>
      <c r="C35" s="16">
        <v>44845</v>
      </c>
      <c r="D35" s="23"/>
      <c r="E35" s="17" t="s">
        <v>34</v>
      </c>
      <c r="F35" s="22"/>
      <c r="G35" s="21">
        <v>10509</v>
      </c>
      <c r="H35" s="20">
        <f t="shared" si="0"/>
        <v>2345883.6700000004</v>
      </c>
    </row>
    <row r="36" spans="2:10" ht="24.95" customHeight="1" thickBot="1" x14ac:dyDescent="0.3">
      <c r="B36" s="11"/>
      <c r="C36" s="16">
        <v>44845</v>
      </c>
      <c r="D36" s="23"/>
      <c r="E36" s="17" t="s">
        <v>35</v>
      </c>
      <c r="F36" s="22"/>
      <c r="G36" s="21">
        <v>5200</v>
      </c>
      <c r="H36" s="20">
        <f t="shared" si="0"/>
        <v>2340683.6700000004</v>
      </c>
    </row>
    <row r="37" spans="2:10" ht="24.95" customHeight="1" thickBot="1" x14ac:dyDescent="0.3">
      <c r="B37" s="11"/>
      <c r="C37" s="16">
        <v>44845</v>
      </c>
      <c r="D37" s="23"/>
      <c r="E37" s="17" t="s">
        <v>36</v>
      </c>
      <c r="F37" s="22"/>
      <c r="G37" s="21">
        <v>5200</v>
      </c>
      <c r="H37" s="20">
        <f t="shared" si="0"/>
        <v>2335483.6700000004</v>
      </c>
    </row>
    <row r="38" spans="2:10" ht="24.95" customHeight="1" thickBot="1" x14ac:dyDescent="0.3">
      <c r="B38" s="11"/>
      <c r="C38" s="16">
        <v>44845</v>
      </c>
      <c r="D38" s="23"/>
      <c r="E38" s="17" t="s">
        <v>37</v>
      </c>
      <c r="F38" s="22"/>
      <c r="G38" s="21">
        <v>5200</v>
      </c>
      <c r="H38" s="20">
        <f t="shared" si="0"/>
        <v>2330283.6700000004</v>
      </c>
    </row>
    <row r="39" spans="2:10" ht="24.95" customHeight="1" thickBot="1" x14ac:dyDescent="0.3">
      <c r="B39" s="11"/>
      <c r="C39" s="16">
        <v>44846</v>
      </c>
      <c r="D39" s="23"/>
      <c r="E39" s="17" t="s">
        <v>38</v>
      </c>
      <c r="F39" s="21">
        <v>16000</v>
      </c>
      <c r="G39" s="22"/>
      <c r="H39" s="20">
        <f t="shared" si="0"/>
        <v>2346283.6700000004</v>
      </c>
    </row>
    <row r="40" spans="2:10" ht="24.95" customHeight="1" thickBot="1" x14ac:dyDescent="0.3">
      <c r="B40" s="11"/>
      <c r="C40" s="16">
        <v>44846</v>
      </c>
      <c r="D40" s="25"/>
      <c r="E40" s="17" t="s">
        <v>39</v>
      </c>
      <c r="F40" s="21">
        <v>10000</v>
      </c>
      <c r="G40" s="22"/>
      <c r="H40" s="20">
        <f t="shared" si="0"/>
        <v>2356283.6700000004</v>
      </c>
    </row>
    <row r="41" spans="2:10" ht="24.95" customHeight="1" thickBot="1" x14ac:dyDescent="0.3">
      <c r="B41" s="11"/>
      <c r="C41" s="16">
        <v>44846</v>
      </c>
      <c r="D41" s="23"/>
      <c r="E41" s="17" t="s">
        <v>40</v>
      </c>
      <c r="F41" s="21">
        <v>5000</v>
      </c>
      <c r="G41" s="22"/>
      <c r="H41" s="20">
        <f t="shared" si="0"/>
        <v>2361283.6700000004</v>
      </c>
      <c r="J41" s="24"/>
    </row>
    <row r="42" spans="2:10" ht="24.95" customHeight="1" thickBot="1" x14ac:dyDescent="0.3">
      <c r="B42" s="11"/>
      <c r="C42" s="16">
        <v>44846</v>
      </c>
      <c r="D42" s="23"/>
      <c r="E42" s="17" t="s">
        <v>41</v>
      </c>
      <c r="F42" s="21">
        <v>5000</v>
      </c>
      <c r="G42" s="22"/>
      <c r="H42" s="20">
        <f t="shared" si="0"/>
        <v>2366283.6700000004</v>
      </c>
    </row>
    <row r="43" spans="2:10" ht="24.95" customHeight="1" thickBot="1" x14ac:dyDescent="0.3">
      <c r="B43" s="11"/>
      <c r="C43" s="16">
        <v>44846</v>
      </c>
      <c r="D43" s="23"/>
      <c r="E43" s="17" t="s">
        <v>42</v>
      </c>
      <c r="F43" s="21"/>
      <c r="G43" s="22">
        <v>3086.71</v>
      </c>
      <c r="H43" s="20">
        <f t="shared" si="0"/>
        <v>2363196.9600000004</v>
      </c>
    </row>
    <row r="44" spans="2:10" ht="24.95" customHeight="1" thickBot="1" x14ac:dyDescent="0.3">
      <c r="B44" s="11"/>
      <c r="C44" s="16">
        <v>44846</v>
      </c>
      <c r="D44" s="23"/>
      <c r="E44" s="17" t="s">
        <v>43</v>
      </c>
      <c r="F44" s="21"/>
      <c r="G44" s="22">
        <v>4520</v>
      </c>
      <c r="H44" s="20">
        <f t="shared" si="0"/>
        <v>2358676.9600000004</v>
      </c>
    </row>
    <row r="45" spans="2:10" ht="24.95" customHeight="1" thickBot="1" x14ac:dyDescent="0.3">
      <c r="B45" s="11"/>
      <c r="C45" s="16">
        <v>44846</v>
      </c>
      <c r="D45" s="23"/>
      <c r="E45" s="17" t="s">
        <v>44</v>
      </c>
      <c r="F45" s="21"/>
      <c r="G45" s="22">
        <v>71016</v>
      </c>
      <c r="H45" s="20">
        <f t="shared" si="0"/>
        <v>2287660.9600000004</v>
      </c>
    </row>
    <row r="46" spans="2:10" ht="24.95" customHeight="1" thickBot="1" x14ac:dyDescent="0.3">
      <c r="B46" s="11"/>
      <c r="C46" s="16">
        <v>44847</v>
      </c>
      <c r="D46" s="23"/>
      <c r="E46" s="17" t="s">
        <v>45</v>
      </c>
      <c r="F46" s="21">
        <v>5000</v>
      </c>
      <c r="G46" s="22"/>
      <c r="H46" s="20">
        <f t="shared" si="0"/>
        <v>2292660.9600000004</v>
      </c>
    </row>
    <row r="47" spans="2:10" ht="24.95" customHeight="1" thickBot="1" x14ac:dyDescent="0.3">
      <c r="B47" s="11"/>
      <c r="C47" s="16">
        <v>44847</v>
      </c>
      <c r="D47" s="23"/>
      <c r="E47" s="17" t="s">
        <v>46</v>
      </c>
      <c r="F47" s="22">
        <v>5000</v>
      </c>
      <c r="G47" s="21"/>
      <c r="H47" s="20">
        <f t="shared" si="0"/>
        <v>2297660.9600000004</v>
      </c>
    </row>
    <row r="48" spans="2:10" ht="24.95" customHeight="1" thickBot="1" x14ac:dyDescent="0.3">
      <c r="B48" s="11"/>
      <c r="C48" s="16" t="s">
        <v>47</v>
      </c>
      <c r="D48" s="23"/>
      <c r="E48" s="17" t="s">
        <v>48</v>
      </c>
      <c r="F48" s="22">
        <v>50000</v>
      </c>
      <c r="G48" s="22"/>
      <c r="H48" s="20">
        <f t="shared" si="0"/>
        <v>2347660.9600000004</v>
      </c>
    </row>
    <row r="49" spans="2:10" ht="24.95" customHeight="1" thickBot="1" x14ac:dyDescent="0.3">
      <c r="B49" s="11"/>
      <c r="C49" s="16" t="s">
        <v>47</v>
      </c>
      <c r="D49" s="23"/>
      <c r="E49" s="17" t="s">
        <v>49</v>
      </c>
      <c r="F49" s="22"/>
      <c r="G49" s="22"/>
      <c r="H49" s="20">
        <f t="shared" si="0"/>
        <v>2347660.9600000004</v>
      </c>
    </row>
    <row r="50" spans="2:10" ht="24.95" customHeight="1" thickBot="1" x14ac:dyDescent="0.3">
      <c r="B50" s="11"/>
      <c r="C50" s="16" t="s">
        <v>47</v>
      </c>
      <c r="D50" s="23"/>
      <c r="E50" s="17" t="s">
        <v>50</v>
      </c>
      <c r="F50" s="22">
        <v>32000</v>
      </c>
      <c r="G50" s="22"/>
      <c r="H50" s="20">
        <f t="shared" si="0"/>
        <v>2379660.9600000004</v>
      </c>
      <c r="J50" s="27"/>
    </row>
    <row r="51" spans="2:10" ht="24.95" customHeight="1" thickBot="1" x14ac:dyDescent="0.3">
      <c r="B51" s="11"/>
      <c r="C51" s="16" t="s">
        <v>47</v>
      </c>
      <c r="D51" s="23"/>
      <c r="E51" s="17" t="s">
        <v>51</v>
      </c>
      <c r="F51" s="22">
        <v>20000</v>
      </c>
      <c r="G51" s="22"/>
      <c r="H51" s="20">
        <f t="shared" si="0"/>
        <v>2399660.9600000004</v>
      </c>
      <c r="J51" s="27"/>
    </row>
    <row r="52" spans="2:10" ht="24.95" customHeight="1" thickBot="1" x14ac:dyDescent="0.3">
      <c r="B52" s="11"/>
      <c r="C52" s="16" t="s">
        <v>47</v>
      </c>
      <c r="D52" s="23"/>
      <c r="E52" s="17" t="s">
        <v>52</v>
      </c>
      <c r="F52" s="22"/>
      <c r="G52" s="22"/>
      <c r="H52" s="20">
        <f t="shared" si="0"/>
        <v>2399660.9600000004</v>
      </c>
      <c r="J52" s="27"/>
    </row>
    <row r="53" spans="2:10" ht="24.95" customHeight="1" thickBot="1" x14ac:dyDescent="0.3">
      <c r="B53" s="11"/>
      <c r="C53" s="16" t="s">
        <v>47</v>
      </c>
      <c r="D53" s="23"/>
      <c r="E53" s="17" t="s">
        <v>53</v>
      </c>
      <c r="F53" s="22">
        <v>5000</v>
      </c>
      <c r="G53" s="22"/>
      <c r="H53" s="20">
        <f t="shared" si="0"/>
        <v>2404660.9600000004</v>
      </c>
      <c r="J53" s="27"/>
    </row>
    <row r="54" spans="2:10" ht="24.95" customHeight="1" thickBot="1" x14ac:dyDescent="0.3">
      <c r="B54" s="11"/>
      <c r="C54" s="16" t="s">
        <v>47</v>
      </c>
      <c r="D54" s="23"/>
      <c r="E54" s="17" t="s">
        <v>54</v>
      </c>
      <c r="F54" s="22">
        <v>8000</v>
      </c>
      <c r="G54" s="22"/>
      <c r="H54" s="20">
        <f t="shared" si="0"/>
        <v>2412660.9600000004</v>
      </c>
      <c r="J54" s="27"/>
    </row>
    <row r="55" spans="2:10" ht="24.95" customHeight="1" thickBot="1" x14ac:dyDescent="0.3">
      <c r="B55" s="11"/>
      <c r="C55" s="16" t="s">
        <v>47</v>
      </c>
      <c r="D55" s="23"/>
      <c r="E55" s="17" t="s">
        <v>55</v>
      </c>
      <c r="F55" s="22">
        <v>5000</v>
      </c>
      <c r="G55" s="22"/>
      <c r="H55" s="20">
        <f t="shared" si="0"/>
        <v>2417660.9600000004</v>
      </c>
      <c r="J55" s="27"/>
    </row>
    <row r="56" spans="2:10" ht="24.95" customHeight="1" thickBot="1" x14ac:dyDescent="0.3">
      <c r="B56" s="11"/>
      <c r="C56" s="16" t="s">
        <v>47</v>
      </c>
      <c r="D56" s="23"/>
      <c r="E56" s="17" t="s">
        <v>56</v>
      </c>
      <c r="F56" s="22">
        <v>5000</v>
      </c>
      <c r="G56" s="22"/>
      <c r="H56" s="20">
        <f t="shared" si="0"/>
        <v>2422660.9600000004</v>
      </c>
      <c r="J56" s="27"/>
    </row>
    <row r="57" spans="2:10" ht="24.95" customHeight="1" thickBot="1" x14ac:dyDescent="0.3">
      <c r="B57" s="11"/>
      <c r="C57" s="16" t="s">
        <v>57</v>
      </c>
      <c r="D57" s="23"/>
      <c r="E57" s="17" t="s">
        <v>58</v>
      </c>
      <c r="F57" s="22">
        <v>16000</v>
      </c>
      <c r="G57" s="22"/>
      <c r="H57" s="20">
        <f t="shared" si="0"/>
        <v>2438660.9600000004</v>
      </c>
    </row>
    <row r="58" spans="2:10" ht="24.95" customHeight="1" thickBot="1" x14ac:dyDescent="0.3">
      <c r="B58" s="11"/>
      <c r="C58" s="16" t="s">
        <v>57</v>
      </c>
      <c r="D58" s="23"/>
      <c r="E58" s="17" t="s">
        <v>59</v>
      </c>
      <c r="F58" s="22">
        <v>10000</v>
      </c>
      <c r="G58" s="22"/>
      <c r="H58" s="20">
        <f t="shared" si="0"/>
        <v>2448660.9600000004</v>
      </c>
      <c r="J58" s="27"/>
    </row>
    <row r="59" spans="2:10" ht="24.95" customHeight="1" thickBot="1" x14ac:dyDescent="0.3">
      <c r="B59" s="11"/>
      <c r="C59" s="16" t="s">
        <v>57</v>
      </c>
      <c r="D59" s="23"/>
      <c r="E59" s="17" t="s">
        <v>60</v>
      </c>
      <c r="F59" s="22">
        <v>50000</v>
      </c>
      <c r="G59" s="22"/>
      <c r="H59" s="20">
        <f t="shared" si="0"/>
        <v>2498660.9600000004</v>
      </c>
      <c r="J59" s="27"/>
    </row>
    <row r="60" spans="2:10" ht="24.95" customHeight="1" thickBot="1" x14ac:dyDescent="0.3">
      <c r="B60" s="11"/>
      <c r="C60" s="16" t="s">
        <v>57</v>
      </c>
      <c r="D60" s="23"/>
      <c r="E60" s="17" t="s">
        <v>61</v>
      </c>
      <c r="F60" s="28"/>
      <c r="G60" s="22">
        <v>9735</v>
      </c>
      <c r="H60" s="20">
        <f t="shared" si="0"/>
        <v>2488925.9600000004</v>
      </c>
    </row>
    <row r="61" spans="2:10" ht="24.95" customHeight="1" thickBot="1" x14ac:dyDescent="0.3">
      <c r="B61" s="11"/>
      <c r="C61" s="16">
        <v>44853</v>
      </c>
      <c r="D61" s="23"/>
      <c r="E61" s="17" t="s">
        <v>62</v>
      </c>
      <c r="F61" s="22">
        <v>5000</v>
      </c>
      <c r="G61" s="22"/>
      <c r="H61" s="20">
        <f t="shared" si="0"/>
        <v>2493925.9600000004</v>
      </c>
    </row>
    <row r="62" spans="2:10" ht="24.95" customHeight="1" thickBot="1" x14ac:dyDescent="0.3">
      <c r="B62" s="11"/>
      <c r="C62" s="16">
        <v>44853</v>
      </c>
      <c r="D62" s="23"/>
      <c r="E62" s="17" t="s">
        <v>63</v>
      </c>
      <c r="F62" s="22">
        <v>5000</v>
      </c>
      <c r="G62" s="22"/>
      <c r="H62" s="20">
        <f t="shared" si="0"/>
        <v>2498925.9600000004</v>
      </c>
    </row>
    <row r="63" spans="2:10" ht="24.95" customHeight="1" thickBot="1" x14ac:dyDescent="0.3">
      <c r="B63" s="11"/>
      <c r="C63" s="16">
        <v>44853</v>
      </c>
      <c r="D63" s="23"/>
      <c r="E63" s="17" t="s">
        <v>64</v>
      </c>
      <c r="F63" s="22"/>
      <c r="G63" s="22">
        <v>1200</v>
      </c>
      <c r="H63" s="20">
        <f t="shared" si="0"/>
        <v>2497725.9600000004</v>
      </c>
    </row>
    <row r="64" spans="2:10" ht="24.95" customHeight="1" thickBot="1" x14ac:dyDescent="0.3">
      <c r="B64" s="11"/>
      <c r="C64" s="16">
        <v>44853</v>
      </c>
      <c r="D64" s="23"/>
      <c r="E64" s="17" t="s">
        <v>65</v>
      </c>
      <c r="F64" s="22"/>
      <c r="G64" s="22">
        <v>900</v>
      </c>
      <c r="H64" s="20">
        <f t="shared" si="0"/>
        <v>2496825.9600000004</v>
      </c>
    </row>
    <row r="65" spans="2:10" ht="24.95" customHeight="1" thickBot="1" x14ac:dyDescent="0.3">
      <c r="B65" s="11"/>
      <c r="C65" s="16">
        <v>44853</v>
      </c>
      <c r="D65" s="23"/>
      <c r="E65" s="17" t="s">
        <v>66</v>
      </c>
      <c r="F65" s="22"/>
      <c r="G65" s="22">
        <v>1200</v>
      </c>
      <c r="H65" s="20">
        <f t="shared" si="0"/>
        <v>2495625.9600000004</v>
      </c>
    </row>
    <row r="66" spans="2:10" ht="24.95" customHeight="1" thickBot="1" x14ac:dyDescent="0.3">
      <c r="B66" s="11"/>
      <c r="C66" s="16">
        <v>44853</v>
      </c>
      <c r="D66" s="25"/>
      <c r="E66" s="17" t="s">
        <v>67</v>
      </c>
      <c r="F66" s="22"/>
      <c r="G66" s="22">
        <v>1200</v>
      </c>
      <c r="H66" s="20">
        <f t="shared" si="0"/>
        <v>2494425.9600000004</v>
      </c>
    </row>
    <row r="67" spans="2:10" ht="24.95" customHeight="1" thickBot="1" x14ac:dyDescent="0.3">
      <c r="B67" s="11"/>
      <c r="C67" s="16">
        <v>44853</v>
      </c>
      <c r="D67" s="23"/>
      <c r="E67" s="17" t="s">
        <v>68</v>
      </c>
      <c r="F67" s="22"/>
      <c r="G67" s="22">
        <v>750</v>
      </c>
      <c r="H67" s="20">
        <f t="shared" si="0"/>
        <v>2493675.9600000004</v>
      </c>
    </row>
    <row r="68" spans="2:10" ht="24.75" customHeight="1" thickBot="1" x14ac:dyDescent="0.3">
      <c r="B68" s="11"/>
      <c r="C68" s="16">
        <v>44858</v>
      </c>
      <c r="D68" s="23"/>
      <c r="E68" s="17" t="s">
        <v>69</v>
      </c>
      <c r="F68" s="22">
        <v>5000</v>
      </c>
      <c r="G68" s="22"/>
      <c r="H68" s="20">
        <f t="shared" si="0"/>
        <v>2498675.9600000004</v>
      </c>
    </row>
    <row r="69" spans="2:10" ht="24.95" customHeight="1" thickBot="1" x14ac:dyDescent="0.3">
      <c r="B69" s="11"/>
      <c r="C69" s="16">
        <v>44858</v>
      </c>
      <c r="D69" s="23"/>
      <c r="E69" s="17" t="s">
        <v>70</v>
      </c>
      <c r="F69" s="22">
        <v>5000</v>
      </c>
      <c r="G69" s="22"/>
      <c r="H69" s="20">
        <f t="shared" si="0"/>
        <v>2503675.9600000004</v>
      </c>
    </row>
    <row r="70" spans="2:10" ht="24.95" customHeight="1" thickBot="1" x14ac:dyDescent="0.3">
      <c r="B70" s="11"/>
      <c r="C70" s="16">
        <v>44858</v>
      </c>
      <c r="D70" s="23"/>
      <c r="E70" s="17" t="s">
        <v>71</v>
      </c>
      <c r="F70" s="22">
        <v>5000</v>
      </c>
      <c r="G70" s="22"/>
      <c r="H70" s="20">
        <f t="shared" si="0"/>
        <v>2508675.9600000004</v>
      </c>
    </row>
    <row r="71" spans="2:10" ht="24.95" customHeight="1" thickBot="1" x14ac:dyDescent="0.3">
      <c r="B71" s="11"/>
      <c r="C71" s="16" t="s">
        <v>72</v>
      </c>
      <c r="D71" s="29"/>
      <c r="E71" s="17" t="s">
        <v>73</v>
      </c>
      <c r="F71" s="22">
        <v>5000</v>
      </c>
      <c r="G71" s="22"/>
      <c r="H71" s="20">
        <f t="shared" si="0"/>
        <v>2513675.9600000004</v>
      </c>
    </row>
    <row r="72" spans="2:10" ht="24.95" customHeight="1" thickBot="1" x14ac:dyDescent="0.3">
      <c r="B72" s="11"/>
      <c r="C72" s="16" t="s">
        <v>72</v>
      </c>
      <c r="D72" s="30"/>
      <c r="E72" s="17" t="s">
        <v>74</v>
      </c>
      <c r="F72" s="22">
        <v>5000</v>
      </c>
      <c r="G72" s="22"/>
      <c r="H72" s="20">
        <f t="shared" si="0"/>
        <v>2518675.9600000004</v>
      </c>
    </row>
    <row r="73" spans="2:10" ht="24.95" customHeight="1" thickBot="1" x14ac:dyDescent="0.3">
      <c r="B73" s="11"/>
      <c r="C73" s="16" t="s">
        <v>72</v>
      </c>
      <c r="D73" s="30"/>
      <c r="E73" s="17" t="s">
        <v>75</v>
      </c>
      <c r="F73" s="22">
        <v>20000</v>
      </c>
      <c r="G73" s="22"/>
      <c r="H73" s="20">
        <f t="shared" si="0"/>
        <v>2538675.9600000004</v>
      </c>
    </row>
    <row r="74" spans="2:10" ht="24.95" customHeight="1" thickBot="1" x14ac:dyDescent="0.3">
      <c r="B74" s="11"/>
      <c r="C74" s="16" t="s">
        <v>72</v>
      </c>
      <c r="D74" s="30"/>
      <c r="E74" s="17" t="s">
        <v>76</v>
      </c>
      <c r="F74" s="22">
        <v>20000</v>
      </c>
      <c r="G74" s="22"/>
      <c r="H74" s="20">
        <f t="shared" si="0"/>
        <v>2558675.9600000004</v>
      </c>
    </row>
    <row r="75" spans="2:10" ht="24.95" customHeight="1" thickBot="1" x14ac:dyDescent="0.3">
      <c r="B75" s="11"/>
      <c r="C75" s="16" t="s">
        <v>77</v>
      </c>
      <c r="D75" s="30"/>
      <c r="E75" s="17" t="s">
        <v>78</v>
      </c>
      <c r="F75" s="22">
        <v>8000</v>
      </c>
      <c r="G75" s="22"/>
      <c r="H75" s="20">
        <f t="shared" si="0"/>
        <v>2566675.9600000004</v>
      </c>
      <c r="J75" s="31"/>
    </row>
    <row r="76" spans="2:10" ht="24.95" customHeight="1" thickBot="1" x14ac:dyDescent="0.3">
      <c r="B76" s="11"/>
      <c r="C76" s="16" t="s">
        <v>77</v>
      </c>
      <c r="D76" s="30"/>
      <c r="E76" s="17" t="s">
        <v>79</v>
      </c>
      <c r="F76" s="22">
        <v>5000</v>
      </c>
      <c r="G76" s="22"/>
      <c r="H76" s="20">
        <f t="shared" si="0"/>
        <v>2571675.9600000004</v>
      </c>
    </row>
    <row r="77" spans="2:10" ht="24.95" customHeight="1" thickBot="1" x14ac:dyDescent="0.3">
      <c r="B77" s="11"/>
      <c r="C77" s="16" t="s">
        <v>77</v>
      </c>
      <c r="D77" s="30"/>
      <c r="E77" s="17" t="s">
        <v>80</v>
      </c>
      <c r="F77" s="22">
        <v>20000</v>
      </c>
      <c r="G77" s="22"/>
      <c r="H77" s="20">
        <f t="shared" si="0"/>
        <v>2591675.9600000004</v>
      </c>
    </row>
    <row r="78" spans="2:10" ht="24.95" customHeight="1" thickBot="1" x14ac:dyDescent="0.3">
      <c r="B78" s="11"/>
      <c r="C78" s="16">
        <v>44861</v>
      </c>
      <c r="D78" s="30"/>
      <c r="E78" s="17" t="s">
        <v>81</v>
      </c>
      <c r="F78" s="32"/>
      <c r="G78" s="22"/>
      <c r="H78" s="20">
        <f t="shared" si="0"/>
        <v>2591675.9600000004</v>
      </c>
    </row>
    <row r="79" spans="2:10" ht="24.95" customHeight="1" thickBot="1" x14ac:dyDescent="0.3">
      <c r="B79" s="11"/>
      <c r="C79" s="16">
        <v>44861</v>
      </c>
      <c r="D79" s="30"/>
      <c r="E79" s="17" t="s">
        <v>82</v>
      </c>
      <c r="F79" s="22">
        <v>1000</v>
      </c>
      <c r="G79" s="22"/>
      <c r="H79" s="20">
        <f t="shared" ref="H79:H92" si="1">H78+F79-G79</f>
        <v>2592675.9600000004</v>
      </c>
    </row>
    <row r="80" spans="2:10" ht="24.95" customHeight="1" thickBot="1" x14ac:dyDescent="0.3">
      <c r="B80" s="11"/>
      <c r="C80" s="16">
        <v>44862</v>
      </c>
      <c r="D80" s="30"/>
      <c r="E80" s="17" t="s">
        <v>83</v>
      </c>
      <c r="F80" s="22">
        <v>92820</v>
      </c>
      <c r="G80" s="22"/>
      <c r="H80" s="20">
        <f t="shared" si="1"/>
        <v>2685495.9600000004</v>
      </c>
    </row>
    <row r="81" spans="2:8" ht="24.95" customHeight="1" thickBot="1" x14ac:dyDescent="0.3">
      <c r="B81" s="11"/>
      <c r="C81" s="16">
        <v>44862</v>
      </c>
      <c r="D81" s="30"/>
      <c r="E81" s="17" t="s">
        <v>84</v>
      </c>
      <c r="F81" s="22">
        <v>5000</v>
      </c>
      <c r="G81" s="22"/>
      <c r="H81" s="20">
        <f t="shared" si="1"/>
        <v>2690495.9600000004</v>
      </c>
    </row>
    <row r="82" spans="2:8" ht="24.95" customHeight="1" thickBot="1" x14ac:dyDescent="0.3">
      <c r="B82" s="11"/>
      <c r="C82" s="16">
        <v>44862</v>
      </c>
      <c r="D82" s="30"/>
      <c r="E82" s="17" t="s">
        <v>85</v>
      </c>
      <c r="F82" s="22">
        <v>5000</v>
      </c>
      <c r="G82" s="22"/>
      <c r="H82" s="20">
        <f t="shared" si="1"/>
        <v>2695495.9600000004</v>
      </c>
    </row>
    <row r="83" spans="2:8" ht="24.95" customHeight="1" thickBot="1" x14ac:dyDescent="0.3">
      <c r="B83" s="11"/>
      <c r="C83" s="16">
        <v>44862</v>
      </c>
      <c r="D83" s="30"/>
      <c r="E83" s="17" t="s">
        <v>86</v>
      </c>
      <c r="F83" s="22">
        <v>5000</v>
      </c>
      <c r="G83" s="22"/>
      <c r="H83" s="20">
        <f t="shared" si="1"/>
        <v>2700495.9600000004</v>
      </c>
    </row>
    <row r="84" spans="2:8" ht="24.95" customHeight="1" thickBot="1" x14ac:dyDescent="0.3">
      <c r="B84" s="11"/>
      <c r="C84" s="16">
        <v>44862</v>
      </c>
      <c r="D84" s="30"/>
      <c r="E84" s="17" t="s">
        <v>87</v>
      </c>
      <c r="F84" s="22"/>
      <c r="G84" s="22">
        <v>3540</v>
      </c>
      <c r="H84" s="20">
        <f t="shared" si="1"/>
        <v>2696955.9600000004</v>
      </c>
    </row>
    <row r="85" spans="2:8" ht="24.95" customHeight="1" thickBot="1" x14ac:dyDescent="0.3">
      <c r="B85" s="11"/>
      <c r="C85" s="16">
        <v>44862</v>
      </c>
      <c r="D85" s="30"/>
      <c r="E85" s="17" t="s">
        <v>88</v>
      </c>
      <c r="F85" s="22"/>
      <c r="G85" s="22">
        <v>13900</v>
      </c>
      <c r="H85" s="20">
        <f t="shared" si="1"/>
        <v>2683055.9600000004</v>
      </c>
    </row>
    <row r="86" spans="2:8" ht="24.95" customHeight="1" thickBot="1" x14ac:dyDescent="0.3">
      <c r="B86" s="11"/>
      <c r="C86" s="16">
        <v>44862</v>
      </c>
      <c r="D86" s="30"/>
      <c r="E86" s="17" t="s">
        <v>89</v>
      </c>
      <c r="F86" s="22"/>
      <c r="G86" s="22">
        <v>11500</v>
      </c>
      <c r="H86" s="20">
        <f t="shared" si="1"/>
        <v>2671555.9600000004</v>
      </c>
    </row>
    <row r="87" spans="2:8" ht="24.95" customHeight="1" thickBot="1" x14ac:dyDescent="0.3">
      <c r="B87" s="11"/>
      <c r="C87" s="16">
        <v>44862</v>
      </c>
      <c r="D87" s="30"/>
      <c r="E87" s="17" t="s">
        <v>90</v>
      </c>
      <c r="F87" s="22"/>
      <c r="G87" s="22">
        <v>7800</v>
      </c>
      <c r="H87" s="20">
        <f t="shared" si="1"/>
        <v>2663755.9600000004</v>
      </c>
    </row>
    <row r="88" spans="2:8" ht="24.95" customHeight="1" thickBot="1" x14ac:dyDescent="0.3">
      <c r="B88" s="11"/>
      <c r="C88" s="16">
        <v>44862</v>
      </c>
      <c r="D88" s="33"/>
      <c r="E88" s="17" t="s">
        <v>91</v>
      </c>
      <c r="F88" s="22"/>
      <c r="G88" s="22">
        <v>11500</v>
      </c>
      <c r="H88" s="20">
        <f t="shared" si="1"/>
        <v>2652255.9600000004</v>
      </c>
    </row>
    <row r="89" spans="2:8" ht="24.95" customHeight="1" thickBot="1" x14ac:dyDescent="0.3">
      <c r="B89" s="11"/>
      <c r="C89" s="16">
        <v>44865</v>
      </c>
      <c r="D89" s="33">
        <v>4420</v>
      </c>
      <c r="E89" s="17" t="s">
        <v>92</v>
      </c>
      <c r="F89" s="32"/>
      <c r="G89" s="22">
        <v>45807.22</v>
      </c>
      <c r="H89" s="20">
        <f t="shared" si="1"/>
        <v>2606448.7400000002</v>
      </c>
    </row>
    <row r="90" spans="2:8" ht="24.95" customHeight="1" thickBot="1" x14ac:dyDescent="0.3">
      <c r="B90" s="11"/>
      <c r="C90" s="16">
        <v>44865</v>
      </c>
      <c r="D90" s="33"/>
      <c r="E90" s="17" t="s">
        <v>93</v>
      </c>
      <c r="F90" s="22"/>
      <c r="G90" s="22">
        <v>1105.44</v>
      </c>
      <c r="H90" s="20">
        <f t="shared" si="1"/>
        <v>2605343.3000000003</v>
      </c>
    </row>
    <row r="91" spans="2:8" ht="24.95" customHeight="1" thickBot="1" x14ac:dyDescent="0.3">
      <c r="B91" s="11"/>
      <c r="C91" s="34"/>
      <c r="D91" s="33"/>
      <c r="E91" s="17"/>
      <c r="F91" s="32"/>
      <c r="G91" s="22"/>
      <c r="H91" s="20">
        <f t="shared" si="1"/>
        <v>2605343.3000000003</v>
      </c>
    </row>
    <row r="92" spans="2:8" ht="22.5" customHeight="1" thickBot="1" x14ac:dyDescent="0.3">
      <c r="B92" s="11"/>
      <c r="C92" s="34"/>
      <c r="D92" s="30"/>
      <c r="E92" s="17"/>
      <c r="F92" s="22"/>
      <c r="G92" s="22"/>
      <c r="H92" s="20">
        <f t="shared" si="1"/>
        <v>2605343.3000000003</v>
      </c>
    </row>
    <row r="93" spans="2:8" ht="28.5" customHeight="1" thickBot="1" x14ac:dyDescent="0.3">
      <c r="B93" s="35"/>
      <c r="C93" s="34"/>
      <c r="D93" s="36"/>
      <c r="E93" s="37" t="s">
        <v>94</v>
      </c>
      <c r="F93" s="38">
        <f>SUM(F14:F92)</f>
        <v>551820</v>
      </c>
      <c r="G93" s="38">
        <f>SUM(G13:G92)</f>
        <v>333875.08</v>
      </c>
      <c r="H93" s="15">
        <f>+H13+F93-G93</f>
        <v>2605343.3000000003</v>
      </c>
    </row>
    <row r="94" spans="2:8" x14ac:dyDescent="0.25">
      <c r="B94" s="1"/>
      <c r="C94" s="39"/>
      <c r="D94" s="1"/>
      <c r="E94" s="1"/>
      <c r="F94" s="1"/>
      <c r="G94" s="1"/>
      <c r="H94" s="1"/>
    </row>
    <row r="95" spans="2:8" hidden="1" x14ac:dyDescent="0.25">
      <c r="B95" s="1"/>
      <c r="C95" s="40"/>
      <c r="D95" s="1"/>
      <c r="E95" s="1"/>
      <c r="F95" s="1"/>
      <c r="G95" s="1"/>
      <c r="H95" s="1"/>
    </row>
    <row r="96" spans="2:8" hidden="1" x14ac:dyDescent="0.25">
      <c r="B96" s="1"/>
      <c r="C96" s="40"/>
      <c r="D96" s="1"/>
      <c r="E96" s="1"/>
      <c r="F96" s="1"/>
      <c r="G96" s="1"/>
      <c r="H96" s="1"/>
    </row>
    <row r="97" spans="2:10" ht="14.25" customHeight="1" x14ac:dyDescent="0.25">
      <c r="B97" s="1"/>
      <c r="C97" s="40"/>
      <c r="D97" s="1"/>
      <c r="E97" s="1"/>
      <c r="F97" s="1"/>
      <c r="G97" s="1"/>
      <c r="H97" s="1"/>
    </row>
    <row r="98" spans="2:10" x14ac:dyDescent="0.25">
      <c r="B98" s="1"/>
      <c r="C98" s="39"/>
      <c r="D98" s="1"/>
      <c r="E98" s="1"/>
      <c r="F98" s="1"/>
      <c r="G98" s="1"/>
      <c r="H98" s="1"/>
    </row>
    <row r="99" spans="2:10" ht="19.5" x14ac:dyDescent="0.3">
      <c r="B99" s="41" t="s">
        <v>95</v>
      </c>
      <c r="C99" s="41"/>
      <c r="D99" s="41"/>
      <c r="E99" s="42" t="s">
        <v>96</v>
      </c>
      <c r="F99" s="43" t="s">
        <v>97</v>
      </c>
      <c r="G99" s="43"/>
      <c r="H99" s="43"/>
      <c r="J99" s="44"/>
    </row>
    <row r="100" spans="2:10" ht="5.25" customHeight="1" x14ac:dyDescent="0.35">
      <c r="B100" s="45"/>
      <c r="C100" s="42"/>
      <c r="D100" s="42"/>
      <c r="E100" s="42"/>
      <c r="F100" s="46"/>
      <c r="G100" s="46"/>
      <c r="H100" s="46"/>
      <c r="I100" s="31"/>
    </row>
    <row r="101" spans="2:10" ht="19.5" x14ac:dyDescent="0.3">
      <c r="B101" s="47" t="s">
        <v>98</v>
      </c>
      <c r="C101" s="47"/>
      <c r="D101" s="47"/>
      <c r="E101" s="48" t="s">
        <v>99</v>
      </c>
      <c r="F101" s="49" t="s">
        <v>100</v>
      </c>
      <c r="G101" s="49"/>
      <c r="H101" s="49"/>
    </row>
    <row r="102" spans="2:10" ht="19.5" x14ac:dyDescent="0.3">
      <c r="B102" s="41" t="s">
        <v>101</v>
      </c>
      <c r="C102" s="41"/>
      <c r="D102" s="41"/>
      <c r="E102" s="42" t="s">
        <v>102</v>
      </c>
      <c r="F102" s="43" t="s">
        <v>103</v>
      </c>
      <c r="G102" s="43"/>
      <c r="H102" s="43"/>
    </row>
    <row r="103" spans="2:10" ht="19.5" x14ac:dyDescent="0.3">
      <c r="B103" s="45"/>
      <c r="C103" s="50"/>
      <c r="D103" s="50"/>
      <c r="E103" s="51"/>
      <c r="F103" s="51"/>
      <c r="G103" s="51"/>
      <c r="H103" s="51"/>
      <c r="I103" s="31"/>
    </row>
    <row r="104" spans="2:10" ht="19.5" x14ac:dyDescent="0.3">
      <c r="B104" s="45"/>
      <c r="C104" s="50"/>
      <c r="D104" s="50"/>
      <c r="E104" s="51"/>
      <c r="F104" s="51"/>
      <c r="G104" s="51"/>
      <c r="H104" s="51"/>
    </row>
    <row r="105" spans="2:10" ht="18" x14ac:dyDescent="0.25">
      <c r="B105" s="52"/>
      <c r="C105" s="52"/>
      <c r="D105" s="52"/>
      <c r="E105" s="53"/>
      <c r="F105" s="51"/>
      <c r="G105" s="54"/>
      <c r="H105" s="51"/>
    </row>
    <row r="106" spans="2:10" x14ac:dyDescent="0.25">
      <c r="B106" s="1"/>
      <c r="C106" s="1"/>
      <c r="D106" s="1"/>
      <c r="E106" s="1"/>
      <c r="F106" s="1"/>
      <c r="G106" s="1"/>
      <c r="H106" s="1"/>
    </row>
    <row r="107" spans="2:10" x14ac:dyDescent="0.25">
      <c r="B107" s="1"/>
      <c r="C107" s="1"/>
      <c r="D107" s="1"/>
      <c r="E107" s="1"/>
      <c r="F107" s="1"/>
      <c r="G107" s="1"/>
      <c r="H107" s="1"/>
    </row>
    <row r="108" spans="2:10" x14ac:dyDescent="0.25">
      <c r="B108" s="1"/>
      <c r="C108" s="1"/>
      <c r="D108" s="1"/>
      <c r="E108" s="1"/>
      <c r="F108" s="1"/>
      <c r="G108" s="1"/>
      <c r="H108" s="1"/>
    </row>
  </sheetData>
  <mergeCells count="18">
    <mergeCell ref="F100:H100"/>
    <mergeCell ref="B101:D101"/>
    <mergeCell ref="F101:H101"/>
    <mergeCell ref="B102:D102"/>
    <mergeCell ref="F102:H102"/>
    <mergeCell ref="B105:D105"/>
    <mergeCell ref="B10:B12"/>
    <mergeCell ref="C10:H10"/>
    <mergeCell ref="C11:D11"/>
    <mergeCell ref="F11:H11"/>
    <mergeCell ref="B99:D99"/>
    <mergeCell ref="F99:H99"/>
    <mergeCell ref="B2:H3"/>
    <mergeCell ref="B4:H4"/>
    <mergeCell ref="B5:H6"/>
    <mergeCell ref="B7:H7"/>
    <mergeCell ref="B8:H8"/>
    <mergeCell ref="B9:H9"/>
  </mergeCells>
  <pageMargins left="0.25" right="0.25" top="0.75" bottom="0.75" header="0.3" footer="0.3"/>
  <pageSetup scale="55" fitToHeight="0" orientation="portrait" r:id="rId1"/>
  <rowBreaks count="4" manualBreakCount="4">
    <brk id="53" min="1" max="7" man="1"/>
    <brk id="102" min="1" max="7" man="1"/>
    <brk id="106" min="1" max="7" man="1"/>
    <brk id="107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Y EGRESOS OCTUBRE</vt:lpstr>
      <vt:lpstr>'INGRESOS Y EGRESOS OCTUBRE'!Área_de_impresión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2022-11-21T19:41:14Z</dcterms:created>
  <dcterms:modified xsi:type="dcterms:W3CDTF">2022-11-21T19:41:50Z</dcterms:modified>
</cp:coreProperties>
</file>