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8. AGOSTO 2024\"/>
    </mc:Choice>
  </mc:AlternateContent>
  <xr:revisionPtr revIDLastSave="0" documentId="8_{B92B4A1E-63B0-45C2-9B8A-895404354449}" xr6:coauthVersionLast="47" xr6:coauthVersionMax="47" xr10:uidLastSave="{00000000-0000-0000-0000-000000000000}"/>
  <bookViews>
    <workbookView xWindow="-120" yWindow="-120" windowWidth="29040" windowHeight="15840" xr2:uid="{F0740D38-0A75-4567-BA94-6C01CCAC6B30}"/>
  </bookViews>
  <sheets>
    <sheet name="INGRESOS Y EGRESOS AGOSTO" sheetId="1" r:id="rId1"/>
  </sheets>
  <externalReferences>
    <externalReference r:id="rId2"/>
  </externalReferences>
  <definedNames>
    <definedName name="_xlnm._FilterDatabase" localSheetId="0" hidden="1">'INGRESOS Y EGRESOS AGOSTO'!$G$13:$I$149</definedName>
    <definedName name="_xlnm.Print_Area" localSheetId="0">'INGRESOS Y EGRESOS AGOSTO'!$B$1:$I$157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9" i="1" l="1"/>
  <c r="G149" i="1"/>
  <c r="I14" i="1"/>
  <c r="I149" i="1" s="1"/>
  <c r="I15" i="1" l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</calcChain>
</file>

<file path=xl/sharedStrings.xml><?xml version="1.0" encoding="utf-8"?>
<sst xmlns="http://schemas.openxmlformats.org/spreadsheetml/2006/main" count="405" uniqueCount="191">
  <si>
    <t>CONSEJO DE COORDINACION DE LA ZONA ESPECIAL DESARROLLO FRONTERIZO</t>
  </si>
  <si>
    <t>Banco de Reservas de la Rep. Dom.</t>
  </si>
  <si>
    <t>Del 01 al 31 DE AGOSTO DEL  2024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</si>
  <si>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</si>
  <si>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</si>
  <si>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</si>
  <si>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</si>
  <si>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CHEQUE / TRANSFERENCIA</t>
  </si>
  <si>
    <t>No.Ck / RECBIO</t>
  </si>
  <si>
    <t>Descripcion</t>
  </si>
  <si>
    <t>Debito</t>
  </si>
  <si>
    <t>Credito</t>
  </si>
  <si>
    <t>Balance</t>
  </si>
  <si>
    <t>BALANCE ANTERIOR</t>
  </si>
  <si>
    <t>01/08/2024</t>
  </si>
  <si>
    <t>R-7358</t>
  </si>
  <si>
    <t>TRANSFERENCIA RECIBIDA PAGO TASA POR SERVICIOS PRESTADOS</t>
  </si>
  <si>
    <t>R-7359</t>
  </si>
  <si>
    <t>02/08/2024</t>
  </si>
  <si>
    <t>R-7360</t>
  </si>
  <si>
    <t>05/08/2024</t>
  </si>
  <si>
    <t>R-7361</t>
  </si>
  <si>
    <t>06/08/2024</t>
  </si>
  <si>
    <t>R-7362</t>
  </si>
  <si>
    <t>07/08/2024</t>
  </si>
  <si>
    <t>R-7363</t>
  </si>
  <si>
    <t>R-7364</t>
  </si>
  <si>
    <t>R-7365</t>
  </si>
  <si>
    <t>R-7366</t>
  </si>
  <si>
    <t>08/08/2024</t>
  </si>
  <si>
    <t>R-7367</t>
  </si>
  <si>
    <t>R-7368</t>
  </si>
  <si>
    <t>R-7369</t>
  </si>
  <si>
    <t>R-7370</t>
  </si>
  <si>
    <t>R-7371</t>
  </si>
  <si>
    <t>R-7372</t>
  </si>
  <si>
    <t>R-7373</t>
  </si>
  <si>
    <t>09/08/2024</t>
  </si>
  <si>
    <t>R-7374</t>
  </si>
  <si>
    <t>R-7375</t>
  </si>
  <si>
    <t>12/08/2024</t>
  </si>
  <si>
    <t>R-7376</t>
  </si>
  <si>
    <t>R-7377</t>
  </si>
  <si>
    <t>13/08/2024</t>
  </si>
  <si>
    <t>R-7378</t>
  </si>
  <si>
    <t>R-7379</t>
  </si>
  <si>
    <t>14/08/2024</t>
  </si>
  <si>
    <t>R-7380</t>
  </si>
  <si>
    <t>R-7381</t>
  </si>
  <si>
    <t>15/08/2024</t>
  </si>
  <si>
    <t>R-7382</t>
  </si>
  <si>
    <t>R-7383</t>
  </si>
  <si>
    <t>R-7384</t>
  </si>
  <si>
    <t>R-7385</t>
  </si>
  <si>
    <t>R-7386</t>
  </si>
  <si>
    <t>R-7387</t>
  </si>
  <si>
    <t>19/08/2024</t>
  </si>
  <si>
    <t>R-7388</t>
  </si>
  <si>
    <t>20/08/2024</t>
  </si>
  <si>
    <t>R-7389</t>
  </si>
  <si>
    <t>21/08/2024</t>
  </si>
  <si>
    <t>R-7391</t>
  </si>
  <si>
    <t>22/08/2024</t>
  </si>
  <si>
    <t>R-7392</t>
  </si>
  <si>
    <t>R-7394</t>
  </si>
  <si>
    <t>R-7395</t>
  </si>
  <si>
    <t>23/08/2024</t>
  </si>
  <si>
    <t>R-7396</t>
  </si>
  <si>
    <t>26/08/2024</t>
  </si>
  <si>
    <t>R-7397</t>
  </si>
  <si>
    <t>R-7398</t>
  </si>
  <si>
    <t>R-7399</t>
  </si>
  <si>
    <t>R-7400</t>
  </si>
  <si>
    <t>R-7401</t>
  </si>
  <si>
    <t>R-7402</t>
  </si>
  <si>
    <t>27/08/2024</t>
  </si>
  <si>
    <t>R-7403</t>
  </si>
  <si>
    <t>28/08/2024</t>
  </si>
  <si>
    <t>R-7404</t>
  </si>
  <si>
    <t>R-7405</t>
  </si>
  <si>
    <t>29/08/2024</t>
  </si>
  <si>
    <t>R-7406</t>
  </si>
  <si>
    <t>30/08/2024</t>
  </si>
  <si>
    <t>R-7407</t>
  </si>
  <si>
    <t>Transf. 36554037203</t>
  </si>
  <si>
    <t>PAGO MANTENIMIENTO DE LA OFICINA EN SANTIAGO RODRIGUEZ</t>
  </si>
  <si>
    <t>Transf. 36554037705</t>
  </si>
  <si>
    <t>PAGO VIATICOS ZONA NORTE FERIA BINACIONAL FRONTERRA VIVA</t>
  </si>
  <si>
    <t>Transf. 36554038396</t>
  </si>
  <si>
    <t>Transf. 36554038904</t>
  </si>
  <si>
    <t>Transf. 36554039421</t>
  </si>
  <si>
    <t>Transf. 36554040325</t>
  </si>
  <si>
    <t>Transf. 36554040805</t>
  </si>
  <si>
    <t>Transf. 36554041741</t>
  </si>
  <si>
    <t>Transf. 36554042255</t>
  </si>
  <si>
    <t xml:space="preserve">Transf. 36554043425 </t>
  </si>
  <si>
    <t>Transf. 36554073775</t>
  </si>
  <si>
    <t>Transf. 36554074281</t>
  </si>
  <si>
    <t>Transf. 36554075482</t>
  </si>
  <si>
    <t>Transf. 36554076398</t>
  </si>
  <si>
    <t>Transf. 36554077049</t>
  </si>
  <si>
    <t>Transf. 36554078187</t>
  </si>
  <si>
    <t>Transf. 36554078808</t>
  </si>
  <si>
    <t>Transf. 36554079327</t>
  </si>
  <si>
    <t>CARGOS BANCARIOS</t>
  </si>
  <si>
    <t>Transf. 36634897413</t>
  </si>
  <si>
    <t>PAGO RENOVACION  POLIZA DE SEGURO DE VEHICULO ASIGNADO A ESTE CCDF</t>
  </si>
  <si>
    <t>CK-4508</t>
  </si>
  <si>
    <t>COLABORACION ECONOMICA PARA PARTICIPACION EN FERIA</t>
  </si>
  <si>
    <t>Transf. 366836707773</t>
  </si>
  <si>
    <t>PAGO SERVICIOS DE ENEERGIA ELECTRICA OFICINA REGIONAL NORTE</t>
  </si>
  <si>
    <t>Transf. 36683661242</t>
  </si>
  <si>
    <t>PAGO SERVICIOS DE CABLE E INTERNET OFICINA REGIONAL</t>
  </si>
  <si>
    <t>Transf. 36683342008</t>
  </si>
  <si>
    <t>PAGO SERVICIO DE CATERING ACTIVIDAD CONVERSATORIO CON LEGISLADORES</t>
  </si>
  <si>
    <t>Transf. 36683343165</t>
  </si>
  <si>
    <t>PAGO SERVICIO DE CATERING TALLER PLAN COMPROMISO SOCIAL</t>
  </si>
  <si>
    <t>Transf. 36681221493</t>
  </si>
  <si>
    <t>PAGO VIATICOS ZONA NORTE PARTICIPACION EN TALLER</t>
  </si>
  <si>
    <t>Transf. 36681222362</t>
  </si>
  <si>
    <t>Transf. 36681223082</t>
  </si>
  <si>
    <t>Transf. 36681227251</t>
  </si>
  <si>
    <t>Transf. 36681224507</t>
  </si>
  <si>
    <t>Transf. 36681230024</t>
  </si>
  <si>
    <t>Transf. 36681231010</t>
  </si>
  <si>
    <t>Transf. 36681234300</t>
  </si>
  <si>
    <t>Transf. 36681235582</t>
  </si>
  <si>
    <t>Transf. 36681255030</t>
  </si>
  <si>
    <t>TRANSFERECIA DUPLICADA</t>
  </si>
  <si>
    <t>CK-4511</t>
  </si>
  <si>
    <t>REPOSICION FONDO DE CAJA CHICA OFICINAL PRINCIPAL</t>
  </si>
  <si>
    <t>12/08/2025</t>
  </si>
  <si>
    <t>CK-4510</t>
  </si>
  <si>
    <t>COLABORACION ECONOMICA PARA ACTIVIDAD DEPORTIVA</t>
  </si>
  <si>
    <t>CK-4514</t>
  </si>
  <si>
    <t>COLABORACION ECONOMICA PARA PROMOCION DE ACTIVIDAD</t>
  </si>
  <si>
    <t>Transf. 36776551509</t>
  </si>
  <si>
    <t>PAGO COBERTURA RUEDA DE PRENSA</t>
  </si>
  <si>
    <t>Transf. 36776575414</t>
  </si>
  <si>
    <t>PAGO VIATICOS ZONA NORTE JORNADA DE SALUD CHEQUEATE MONTECRISTI</t>
  </si>
  <si>
    <t>Transf. 36776576147</t>
  </si>
  <si>
    <t>Transf. 36776552136</t>
  </si>
  <si>
    <t>Transf. 36776552829</t>
  </si>
  <si>
    <t>Transf. 36776553447</t>
  </si>
  <si>
    <t>Transf. 36776554018</t>
  </si>
  <si>
    <t>Transf. 36776554619</t>
  </si>
  <si>
    <t>Transf. 36776555259</t>
  </si>
  <si>
    <t>Transf. 36776555848</t>
  </si>
  <si>
    <t>Transf. 36776556462</t>
  </si>
  <si>
    <t>Transf. 36776557213</t>
  </si>
  <si>
    <t>Transf. 36776573290</t>
  </si>
  <si>
    <t>Transf. 36776573944</t>
  </si>
  <si>
    <t>Transf. 36776574679</t>
  </si>
  <si>
    <t>CK-4509</t>
  </si>
  <si>
    <t>COLABORACION ECONOMICA PARA ACTIVIDAD CULTURAL</t>
  </si>
  <si>
    <t>Transf. 36869407483</t>
  </si>
  <si>
    <t>CONTRATACION MONTAJE PARA LA ACTIVIDAD CHEQUEATE MONTECRISTI</t>
  </si>
  <si>
    <t>Transf. 36869406878</t>
  </si>
  <si>
    <t>SERVICIO DE CATERING TODO INCLUIDO PARA ACTIVIDAD</t>
  </si>
  <si>
    <t>Transf. 36869408166</t>
  </si>
  <si>
    <t>PAGO VIATICOS TALLER DE EDUCACION FINANCIERA</t>
  </si>
  <si>
    <t>Transf. 36869409390</t>
  </si>
  <si>
    <t>Transf. 36869410319</t>
  </si>
  <si>
    <t>Transf. 36915423740</t>
  </si>
  <si>
    <t>SERVICIO DE CATERING PARA ANIVERSARIO MUNICIPIO MANZANILLO</t>
  </si>
  <si>
    <t>Transf. 36916958808</t>
  </si>
  <si>
    <t>PAGO SERVICIOS PRESTADOS SOPORTE TECNICO INFORMATICO</t>
  </si>
  <si>
    <t>Transf. 36918172247</t>
  </si>
  <si>
    <t>PAGO VIATICOS ZONA SUR ACTIVIDADES VARIAS</t>
  </si>
  <si>
    <t>Transf. 36918177157</t>
  </si>
  <si>
    <t>Transf. 36918176283</t>
  </si>
  <si>
    <t>Transf. 36966875660</t>
  </si>
  <si>
    <t>Transf. 36966876161</t>
  </si>
  <si>
    <t>PAGO SERVICIOS  ARREGLO DE AIRE ACONDICIONADO</t>
  </si>
  <si>
    <t>Transf. 36997429017</t>
  </si>
  <si>
    <t>PAGO HORAS EXTRAS</t>
  </si>
  <si>
    <t>Transf. 36997429579</t>
  </si>
  <si>
    <t>Transf. 37037066373</t>
  </si>
  <si>
    <t>PAGO VIATICOS TALLER TRABAJO EN EQUIPO</t>
  </si>
  <si>
    <t>Transf. 37037064534</t>
  </si>
  <si>
    <t>Transf. 37037065751</t>
  </si>
  <si>
    <t>Totales</t>
  </si>
  <si>
    <t>PREPARADO POR</t>
  </si>
  <si>
    <t>REVISADO POR</t>
  </si>
  <si>
    <t xml:space="preserve">                     APROBADO POR</t>
  </si>
  <si>
    <t xml:space="preserve">Lic. Deyanira Fernández </t>
  </si>
  <si>
    <t>Lic. Francisco Santana</t>
  </si>
  <si>
    <t xml:space="preserve">                      Lic. Erodis Diaz</t>
  </si>
  <si>
    <t>Enc de Division de Contabilidad</t>
  </si>
  <si>
    <t>Enc. Administrativo y Financiero</t>
  </si>
  <si>
    <t xml:space="preserve">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</si>
</sst>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"/>
    <numFmt numFmtId="165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2"/>
      <color indexed="63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2" tint="-0.89999084444715716"/>
      <name val="Arial"/>
      <family val="2"/>
    </font>
    <font>
      <sz val="11"/>
      <color indexed="63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5" fillId="0" borderId="0"/>
  </cellStyleXfs>
  <cellXfs count="61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/>
    <xf numFmtId="43" fontId="13" fillId="0" borderId="1" xfId="1" applyFont="1" applyBorder="1"/>
    <xf numFmtId="0" fontId="14" fillId="0" borderId="1" xfId="0" applyFont="1" applyBorder="1" applyAlignment="1">
      <alignment horizontal="center"/>
    </xf>
    <xf numFmtId="0" fontId="16" fillId="0" borderId="2" xfId="3" applyFont="1" applyBorder="1" applyAlignment="1">
      <alignment horizontal="center" wrapText="1"/>
    </xf>
    <xf numFmtId="43" fontId="16" fillId="0" borderId="1" xfId="1" applyFont="1" applyFill="1" applyBorder="1"/>
    <xf numFmtId="43" fontId="16" fillId="0" borderId="1" xfId="1" applyFont="1" applyBorder="1"/>
    <xf numFmtId="0" fontId="17" fillId="0" borderId="3" xfId="3" applyFont="1" applyBorder="1" applyAlignment="1">
      <alignment horizontal="center" wrapText="1"/>
    </xf>
    <xf numFmtId="0" fontId="17" fillId="0" borderId="2" xfId="3" applyFont="1" applyBorder="1" applyAlignment="1">
      <alignment horizontal="center" wrapText="1"/>
    </xf>
    <xf numFmtId="49" fontId="16" fillId="0" borderId="4" xfId="3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2" fontId="0" fillId="0" borderId="0" xfId="0" applyNumberFormat="1"/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 wrapText="1"/>
    </xf>
    <xf numFmtId="14" fontId="14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3" fontId="16" fillId="2" borderId="1" xfId="1" applyFont="1" applyFill="1" applyBorder="1"/>
    <xf numFmtId="0" fontId="8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left"/>
    </xf>
    <xf numFmtId="164" fontId="10" fillId="0" borderId="5" xfId="0" applyNumberFormat="1" applyFont="1" applyBorder="1" applyAlignment="1">
      <alignment horizontal="left"/>
    </xf>
    <xf numFmtId="0" fontId="13" fillId="2" borderId="5" xfId="0" applyFont="1" applyFill="1" applyBorder="1" applyAlignment="1">
      <alignment vertical="center"/>
    </xf>
    <xf numFmtId="4" fontId="13" fillId="2" borderId="1" xfId="0" applyNumberFormat="1" applyFont="1" applyFill="1" applyBorder="1" applyAlignment="1">
      <alignment horizontal="center" vertical="center"/>
    </xf>
    <xf numFmtId="43" fontId="13" fillId="2" borderId="1" xfId="1" applyFont="1" applyFill="1" applyBorder="1"/>
    <xf numFmtId="165" fontId="13" fillId="0" borderId="1" xfId="0" applyNumberFormat="1" applyFont="1" applyBorder="1"/>
    <xf numFmtId="43" fontId="20" fillId="0" borderId="0" xfId="1" applyFont="1"/>
    <xf numFmtId="165" fontId="0" fillId="0" borderId="0" xfId="0" applyNumberFormat="1"/>
    <xf numFmtId="164" fontId="18" fillId="0" borderId="0" xfId="0" applyNumberFormat="1" applyFont="1" applyAlignment="1">
      <alignment horizontal="left"/>
    </xf>
    <xf numFmtId="43" fontId="0" fillId="0" borderId="0" xfId="1" applyFont="1"/>
    <xf numFmtId="164" fontId="18" fillId="2" borderId="0" xfId="0" applyNumberFormat="1" applyFont="1" applyFill="1" applyAlignment="1">
      <alignment horizontal="left"/>
    </xf>
    <xf numFmtId="43" fontId="0" fillId="2" borderId="0" xfId="0" applyNumberForma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left"/>
    </xf>
    <xf numFmtId="0" fontId="0" fillId="0" borderId="0" xfId="1" applyNumberFormat="1" applyFont="1"/>
    <xf numFmtId="0" fontId="22" fillId="2" borderId="0" xfId="0" applyFont="1" applyFill="1"/>
    <xf numFmtId="0" fontId="23" fillId="2" borderId="0" xfId="0" applyFont="1" applyFill="1" applyAlignment="1">
      <alignment horizontal="left"/>
    </xf>
    <xf numFmtId="0" fontId="2" fillId="0" borderId="0" xfId="0" applyFont="1"/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left"/>
    </xf>
    <xf numFmtId="0" fontId="24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7" fillId="2" borderId="0" xfId="0" applyNumberFormat="1" applyFont="1" applyFill="1"/>
  </cellXfs>
  <cellStyles count="4">
    <cellStyle name="Hipervínculo" xfId="2" builtinId="8"/>
    <cellStyle name="Millares" xfId="1" builtinId="3"/>
    <cellStyle name="Normal" xfId="0" builtinId="0"/>
    <cellStyle name="Normal 2" xfId="3" xr:uid="{502B6D54-0E57-4910-896B-684B22C3A6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1943100</xdr:colOff>
      <xdr:row>0</xdr:row>
      <xdr:rowOff>0</xdr:rowOff>
    </xdr:from>
    <xdr:to>
      <xdr:col>5</xdr:col>
      <xdr:colOff>3363591</xdr:colOff>
      <xdr:row>5</xdr:row>
      <xdr:rowOff>1987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3A0E33-6C6D-4487-8986-B7CEC7EA6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0" y="0"/>
          <a:ext cx="1420491" cy="9449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ELACION%20DE%20INGRESOS%20&amp;%20EGRESOS\2024\RELACION%20DE%20INGRESO%20Y%20EGRESO%202024.xlsx" TargetMode="External"/><Relationship Id="rId1" Type="http://schemas.openxmlformats.org/officeDocument/2006/relationships/externalLinkPath" Target="file:///X:\RELACION%20DE%20INGRESOS%20&amp;%20EGRESOS\2024\RELACION%20DE%20INGRESO%20Y%20EGRES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 Y EGRESOS ENERO"/>
      <sheetName val="INGRESOS Y EGRESOS FEBRERO (2)"/>
      <sheetName val="INGRESOS Y EGRESOS MARZO"/>
      <sheetName val="INGRESOS Y EGRESOS ABRIL"/>
      <sheetName val="INGRESOS Y EGRESOS MAYO"/>
      <sheetName val="INGRESOS Y EGRESOS JUNIO"/>
      <sheetName val="INGRESOS Y EGRESOS JULIO(2)"/>
      <sheetName val="INGRESOS Y EGRESOS AGOSTO"/>
    </sheetNames>
    <sheetDataSet>
      <sheetData sheetId="0"/>
      <sheetData sheetId="1"/>
      <sheetData sheetId="2"/>
      <sheetData sheetId="3"/>
      <sheetData sheetId="4"/>
      <sheetData sheetId="5"/>
      <sheetData sheetId="6">
        <row r="112">
          <cell r="I112">
            <v>17475748.927999996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57D84-A0A3-46BA-BAC5-E5572506CC31}">
  <sheetPr>
    <pageSetUpPr fitToPage="1"/>
  </sheetPr>
  <dimension ref="B1:L163"/>
  <sheetViews>
    <sheetView tabSelected="1" view="pageBreakPreview" topLeftCell="A137" zoomScaleNormal="100" zoomScaleSheetLayoutView="100" workbookViewId="0">
      <selection activeCell="B9" sqref="B9:I9"/>
    </sheetView>
  </sheetViews>
  <sheetFormatPr baseColWidth="10" defaultRowHeight="15" x14ac:dyDescent="0.25"/>
  <cols>
    <col min="2" max="2" width="9.28515625" customWidth="1"/>
    <col min="3" max="3" width="16.85546875" customWidth="1"/>
    <col min="4" max="4" width="22.85546875" customWidth="1"/>
    <col min="5" max="5" width="10.42578125" customWidth="1"/>
    <col min="6" max="6" width="101.140625" customWidth="1"/>
    <col min="7" max="7" width="16.42578125" customWidth="1"/>
    <col min="8" max="8" width="19.140625" customWidth="1"/>
    <col min="9" max="9" width="21.28515625" customWidth="1"/>
    <col min="10" max="10" width="19.5703125" bestFit="1" customWidth="1"/>
    <col min="11" max="11" width="18.42578125" customWidth="1"/>
  </cols>
  <sheetData>
    <row r="1" spans="2:12" ht="4.5" customHeight="1" x14ac:dyDescent="0.25">
      <c r="B1" s="1"/>
      <c r="C1" s="1"/>
      <c r="D1" s="1"/>
      <c r="E1" s="1"/>
      <c r="F1" s="1"/>
      <c r="G1" s="1"/>
      <c r="H1" s="1"/>
      <c r="I1" s="1"/>
    </row>
    <row r="2" spans="2:12" ht="15" customHeight="1" x14ac:dyDescent="0.25">
      <c r="B2" s="2"/>
      <c r="C2" s="2"/>
      <c r="D2" s="2"/>
      <c r="E2" s="2"/>
      <c r="F2" s="2"/>
      <c r="G2" s="2"/>
      <c r="H2" s="2"/>
      <c r="I2" s="2"/>
    </row>
    <row r="3" spans="2:12" ht="15" customHeight="1" x14ac:dyDescent="0.25">
      <c r="B3" s="2"/>
      <c r="C3" s="2"/>
      <c r="D3" s="2"/>
      <c r="E3" s="2"/>
      <c r="F3" s="2"/>
      <c r="G3" s="2"/>
      <c r="H3" s="2"/>
      <c r="I3" s="2"/>
    </row>
    <row r="4" spans="2:12" ht="34.5" customHeight="1" x14ac:dyDescent="0.25">
      <c r="B4" s="3"/>
      <c r="C4" s="3"/>
      <c r="D4" s="3"/>
      <c r="E4" s="3"/>
      <c r="F4" s="3"/>
      <c r="G4" s="3"/>
      <c r="H4" s="3"/>
      <c r="I4" s="3"/>
    </row>
    <row r="5" spans="2:12" ht="5.25" customHeight="1" x14ac:dyDescent="0.25">
      <c r="B5" s="2" t="s">
        <v>0</v>
      </c>
      <c r="C5" s="2"/>
      <c r="D5" s="2"/>
      <c r="E5" s="2"/>
      <c r="F5" s="2"/>
      <c r="G5" s="2"/>
      <c r="H5" s="2"/>
      <c r="I5" s="2"/>
    </row>
    <row r="6" spans="2:12" ht="28.5" customHeight="1" x14ac:dyDescent="0.25">
      <c r="B6" s="2"/>
      <c r="C6" s="2"/>
      <c r="D6" s="2"/>
      <c r="E6" s="2"/>
      <c r="F6" s="2"/>
      <c r="G6" s="2"/>
      <c r="H6" s="2"/>
      <c r="I6" s="2"/>
    </row>
    <row r="7" spans="2:12" ht="20.25" x14ac:dyDescent="0.25">
      <c r="B7" s="4" t="s">
        <v>1</v>
      </c>
      <c r="C7" s="4"/>
      <c r="D7" s="4"/>
      <c r="E7" s="4"/>
      <c r="F7" s="4"/>
      <c r="G7" s="4"/>
      <c r="H7" s="4"/>
      <c r="I7" s="4"/>
    </row>
    <row r="8" spans="2:12" ht="18" x14ac:dyDescent="0.25">
      <c r="B8" s="5" t="s">
        <v>2</v>
      </c>
      <c r="C8" s="5"/>
      <c r="D8" s="5"/>
      <c r="E8" s="5"/>
      <c r="F8" s="5"/>
      <c r="G8" s="5"/>
      <c r="H8" s="5"/>
      <c r="I8" s="5"/>
    </row>
    <row r="9" spans="2:12" ht="18" x14ac:dyDescent="0.25">
      <c r="B9" s="5" t="s">
        <v>3</v>
      </c>
      <c r="C9" s="5"/>
      <c r="D9" s="5"/>
      <c r="E9" s="5"/>
      <c r="F9" s="5"/>
      <c r="G9" s="5"/>
      <c r="H9" s="5"/>
      <c r="I9" s="5"/>
      <c r="J9" s="6"/>
      <c r="K9" s="6"/>
      <c r="L9" s="6"/>
    </row>
    <row r="10" spans="2:12" ht="15.75" thickBot="1" x14ac:dyDescent="0.3"/>
    <row r="11" spans="2:12" ht="30" customHeight="1" thickBot="1" x14ac:dyDescent="0.3">
      <c r="B11" s="7"/>
      <c r="C11" s="8" t="s">
        <v>4</v>
      </c>
      <c r="D11" s="8"/>
      <c r="E11" s="8"/>
      <c r="F11" s="8"/>
      <c r="G11" s="8"/>
      <c r="H11" s="8"/>
      <c r="I11" s="8"/>
    </row>
    <row r="12" spans="2:12" ht="17.25" thickBot="1" x14ac:dyDescent="0.3">
      <c r="B12" s="7"/>
      <c r="C12" s="7"/>
      <c r="D12" s="7"/>
      <c r="E12" s="7"/>
      <c r="F12" s="9"/>
      <c r="G12" s="7" t="s">
        <v>5</v>
      </c>
      <c r="H12" s="7"/>
      <c r="I12" s="7"/>
    </row>
    <row r="13" spans="2:12" ht="39.75" customHeight="1" thickBot="1" x14ac:dyDescent="0.3">
      <c r="B13" s="7"/>
      <c r="C13" s="10" t="s">
        <v>6</v>
      </c>
      <c r="D13" s="10" t="s">
        <v>7</v>
      </c>
      <c r="E13" s="11" t="s">
        <v>8</v>
      </c>
      <c r="F13" s="11" t="s">
        <v>9</v>
      </c>
      <c r="G13" s="11" t="s">
        <v>10</v>
      </c>
      <c r="H13" s="11" t="s">
        <v>11</v>
      </c>
      <c r="I13" s="11" t="s">
        <v>12</v>
      </c>
    </row>
    <row r="14" spans="2:12" ht="24.95" customHeight="1" thickBot="1" x14ac:dyDescent="0.3">
      <c r="B14" s="12"/>
      <c r="C14" s="13"/>
      <c r="D14" s="13"/>
      <c r="E14" s="14"/>
      <c r="F14" s="15" t="s">
        <v>13</v>
      </c>
      <c r="G14" s="16"/>
      <c r="H14" s="16"/>
      <c r="I14" s="17">
        <f>+'[1]INGRESOS Y EGRESOS JULIO(2)'!I112</f>
        <v>17475748.927999996</v>
      </c>
    </row>
    <row r="15" spans="2:12" ht="24.95" customHeight="1" thickBot="1" x14ac:dyDescent="0.3">
      <c r="B15" s="12"/>
      <c r="C15" s="18" t="s">
        <v>14</v>
      </c>
      <c r="D15" s="13"/>
      <c r="E15" s="19" t="s">
        <v>15</v>
      </c>
      <c r="F15" s="14" t="s">
        <v>16</v>
      </c>
      <c r="G15" s="20">
        <v>11500</v>
      </c>
      <c r="H15" s="20"/>
      <c r="I15" s="21">
        <f t="shared" ref="I15:I78" si="0">I14+G15-H15</f>
        <v>17487248.927999996</v>
      </c>
    </row>
    <row r="16" spans="2:12" ht="24.95" customHeight="1" thickBot="1" x14ac:dyDescent="0.3">
      <c r="B16" s="12"/>
      <c r="C16" s="18" t="s">
        <v>14</v>
      </c>
      <c r="D16" s="13"/>
      <c r="E16" s="19" t="s">
        <v>17</v>
      </c>
      <c r="F16" s="14" t="s">
        <v>16</v>
      </c>
      <c r="G16" s="20">
        <v>23000</v>
      </c>
      <c r="H16" s="20"/>
      <c r="I16" s="21">
        <f t="shared" si="0"/>
        <v>17510248.927999996</v>
      </c>
    </row>
    <row r="17" spans="2:11" ht="24.95" customHeight="1" thickBot="1" x14ac:dyDescent="0.3">
      <c r="B17" s="12"/>
      <c r="C17" s="18" t="s">
        <v>18</v>
      </c>
      <c r="D17" s="13"/>
      <c r="E17" s="22" t="s">
        <v>19</v>
      </c>
      <c r="F17" s="14" t="s">
        <v>16</v>
      </c>
      <c r="G17" s="20">
        <v>15000</v>
      </c>
      <c r="H17" s="20"/>
      <c r="I17" s="21">
        <f t="shared" si="0"/>
        <v>17525248.927999996</v>
      </c>
    </row>
    <row r="18" spans="2:11" ht="24.95" customHeight="1" thickBot="1" x14ac:dyDescent="0.3">
      <c r="B18" s="12"/>
      <c r="C18" s="18" t="s">
        <v>20</v>
      </c>
      <c r="D18" s="13"/>
      <c r="E18" s="23" t="s">
        <v>21</v>
      </c>
      <c r="F18" s="14" t="s">
        <v>16</v>
      </c>
      <c r="G18" s="20">
        <v>11500</v>
      </c>
      <c r="H18" s="20"/>
      <c r="I18" s="21">
        <f t="shared" si="0"/>
        <v>17536748.927999996</v>
      </c>
    </row>
    <row r="19" spans="2:11" ht="24.95" customHeight="1" thickBot="1" x14ac:dyDescent="0.3">
      <c r="B19" s="12"/>
      <c r="C19" s="18" t="s">
        <v>22</v>
      </c>
      <c r="D19" s="13"/>
      <c r="E19" s="22" t="s">
        <v>23</v>
      </c>
      <c r="F19" s="14" t="s">
        <v>16</v>
      </c>
      <c r="G19" s="20">
        <v>11500</v>
      </c>
      <c r="H19" s="20"/>
      <c r="I19" s="21">
        <f t="shared" si="0"/>
        <v>17548248.927999996</v>
      </c>
    </row>
    <row r="20" spans="2:11" ht="24.95" customHeight="1" thickBot="1" x14ac:dyDescent="0.3">
      <c r="B20" s="12"/>
      <c r="C20" s="18" t="s">
        <v>24</v>
      </c>
      <c r="D20" s="13"/>
      <c r="E20" s="24" t="s">
        <v>25</v>
      </c>
      <c r="F20" s="14" t="s">
        <v>16</v>
      </c>
      <c r="G20" s="20">
        <v>11500</v>
      </c>
      <c r="H20" s="20"/>
      <c r="I20" s="21">
        <f t="shared" si="0"/>
        <v>17559748.927999996</v>
      </c>
    </row>
    <row r="21" spans="2:11" ht="24.95" customHeight="1" thickBot="1" x14ac:dyDescent="0.3">
      <c r="B21" s="12"/>
      <c r="C21" s="18" t="s">
        <v>24</v>
      </c>
      <c r="D21" s="13"/>
      <c r="E21" s="24" t="s">
        <v>26</v>
      </c>
      <c r="F21" s="14" t="s">
        <v>16</v>
      </c>
      <c r="G21" s="20">
        <v>46000</v>
      </c>
      <c r="H21" s="20"/>
      <c r="I21" s="21">
        <f t="shared" si="0"/>
        <v>17605748.927999996</v>
      </c>
    </row>
    <row r="22" spans="2:11" ht="24.95" customHeight="1" thickBot="1" x14ac:dyDescent="0.3">
      <c r="B22" s="12"/>
      <c r="C22" s="18" t="s">
        <v>24</v>
      </c>
      <c r="D22" s="13"/>
      <c r="E22" s="24" t="s">
        <v>27</v>
      </c>
      <c r="F22" s="14" t="s">
        <v>16</v>
      </c>
      <c r="G22" s="20">
        <v>101320</v>
      </c>
      <c r="H22" s="20"/>
      <c r="I22" s="21">
        <f t="shared" si="0"/>
        <v>17707068.927999996</v>
      </c>
      <c r="K22" s="25"/>
    </row>
    <row r="23" spans="2:11" ht="24.95" customHeight="1" thickBot="1" x14ac:dyDescent="0.3">
      <c r="B23" s="12"/>
      <c r="C23" s="18" t="s">
        <v>24</v>
      </c>
      <c r="D23" s="13"/>
      <c r="E23" s="24" t="s">
        <v>28</v>
      </c>
      <c r="F23" s="14" t="s">
        <v>16</v>
      </c>
      <c r="G23" s="20">
        <v>23000</v>
      </c>
      <c r="H23" s="20"/>
      <c r="I23" s="21">
        <f t="shared" si="0"/>
        <v>17730068.927999996</v>
      </c>
    </row>
    <row r="24" spans="2:11" ht="24.95" customHeight="1" thickBot="1" x14ac:dyDescent="0.3">
      <c r="B24" s="12"/>
      <c r="C24" s="18" t="s">
        <v>29</v>
      </c>
      <c r="D24" s="13"/>
      <c r="E24" s="24" t="s">
        <v>30</v>
      </c>
      <c r="F24" s="14" t="s">
        <v>16</v>
      </c>
      <c r="G24" s="20">
        <v>23000</v>
      </c>
      <c r="H24" s="20"/>
      <c r="I24" s="21">
        <f t="shared" si="0"/>
        <v>17753068.927999996</v>
      </c>
    </row>
    <row r="25" spans="2:11" ht="24.95" customHeight="1" thickBot="1" x14ac:dyDescent="0.3">
      <c r="B25" s="12"/>
      <c r="C25" s="18" t="s">
        <v>29</v>
      </c>
      <c r="D25" s="13"/>
      <c r="E25" s="24" t="s">
        <v>31</v>
      </c>
      <c r="F25" s="14" t="s">
        <v>16</v>
      </c>
      <c r="G25" s="20">
        <v>11500</v>
      </c>
      <c r="H25" s="20"/>
      <c r="I25" s="21">
        <f t="shared" si="0"/>
        <v>17764568.927999996</v>
      </c>
    </row>
    <row r="26" spans="2:11" ht="24.95" customHeight="1" thickBot="1" x14ac:dyDescent="0.3">
      <c r="B26" s="12"/>
      <c r="C26" s="18" t="s">
        <v>29</v>
      </c>
      <c r="D26" s="13"/>
      <c r="E26" s="24" t="s">
        <v>32</v>
      </c>
      <c r="F26" s="14" t="s">
        <v>16</v>
      </c>
      <c r="G26" s="20">
        <v>11500</v>
      </c>
      <c r="H26" s="20"/>
      <c r="I26" s="21">
        <f t="shared" si="0"/>
        <v>17776068.927999996</v>
      </c>
    </row>
    <row r="27" spans="2:11" ht="24.95" customHeight="1" thickBot="1" x14ac:dyDescent="0.3">
      <c r="B27" s="12"/>
      <c r="C27" s="18" t="s">
        <v>29</v>
      </c>
      <c r="D27" s="13"/>
      <c r="E27" s="24" t="s">
        <v>33</v>
      </c>
      <c r="F27" s="14" t="s">
        <v>16</v>
      </c>
      <c r="G27" s="20">
        <v>11500</v>
      </c>
      <c r="H27" s="20"/>
      <c r="I27" s="21">
        <f t="shared" si="0"/>
        <v>17787568.927999996</v>
      </c>
    </row>
    <row r="28" spans="2:11" ht="24.95" customHeight="1" thickBot="1" x14ac:dyDescent="0.3">
      <c r="B28" s="12"/>
      <c r="C28" s="18" t="s">
        <v>29</v>
      </c>
      <c r="D28" s="13"/>
      <c r="E28" s="24" t="s">
        <v>34</v>
      </c>
      <c r="F28" s="14" t="s">
        <v>16</v>
      </c>
      <c r="G28" s="20">
        <v>11500</v>
      </c>
      <c r="H28" s="20"/>
      <c r="I28" s="21">
        <f t="shared" si="0"/>
        <v>17799068.927999996</v>
      </c>
    </row>
    <row r="29" spans="2:11" ht="24.95" customHeight="1" thickBot="1" x14ac:dyDescent="0.3">
      <c r="B29" s="12"/>
      <c r="C29" s="18" t="s">
        <v>29</v>
      </c>
      <c r="D29" s="13"/>
      <c r="E29" s="24" t="s">
        <v>35</v>
      </c>
      <c r="F29" s="14" t="s">
        <v>16</v>
      </c>
      <c r="G29" s="20">
        <v>11500</v>
      </c>
      <c r="H29" s="20"/>
      <c r="I29" s="21">
        <f t="shared" si="0"/>
        <v>17810568.927999996</v>
      </c>
    </row>
    <row r="30" spans="2:11" ht="24.95" customHeight="1" thickBot="1" x14ac:dyDescent="0.3">
      <c r="B30" s="12"/>
      <c r="C30" s="18" t="s">
        <v>29</v>
      </c>
      <c r="D30" s="13"/>
      <c r="E30" s="24" t="s">
        <v>36</v>
      </c>
      <c r="F30" s="14" t="s">
        <v>16</v>
      </c>
      <c r="G30" s="20">
        <v>23000</v>
      </c>
      <c r="H30" s="20"/>
      <c r="I30" s="21">
        <f t="shared" si="0"/>
        <v>17833568.927999996</v>
      </c>
    </row>
    <row r="31" spans="2:11" ht="24.95" customHeight="1" thickBot="1" x14ac:dyDescent="0.3">
      <c r="B31" s="12"/>
      <c r="C31" s="18" t="s">
        <v>37</v>
      </c>
      <c r="D31" s="13"/>
      <c r="E31" s="24" t="s">
        <v>38</v>
      </c>
      <c r="F31" s="14" t="s">
        <v>16</v>
      </c>
      <c r="G31" s="20">
        <v>11500</v>
      </c>
      <c r="H31" s="20"/>
      <c r="I31" s="21">
        <f t="shared" si="0"/>
        <v>17845068.927999996</v>
      </c>
    </row>
    <row r="32" spans="2:11" ht="24.95" customHeight="1" thickBot="1" x14ac:dyDescent="0.3">
      <c r="B32" s="12"/>
      <c r="C32" s="18" t="s">
        <v>37</v>
      </c>
      <c r="D32" s="13"/>
      <c r="E32" s="24" t="s">
        <v>39</v>
      </c>
      <c r="F32" s="14" t="s">
        <v>16</v>
      </c>
      <c r="G32" s="20">
        <v>11500</v>
      </c>
      <c r="H32" s="20"/>
      <c r="I32" s="21">
        <f t="shared" si="0"/>
        <v>17856568.927999996</v>
      </c>
    </row>
    <row r="33" spans="2:11" ht="24.95" customHeight="1" thickBot="1" x14ac:dyDescent="0.3">
      <c r="B33" s="12"/>
      <c r="C33" s="18" t="s">
        <v>40</v>
      </c>
      <c r="D33" s="13"/>
      <c r="E33" s="24" t="s">
        <v>41</v>
      </c>
      <c r="F33" s="14" t="s">
        <v>16</v>
      </c>
      <c r="G33" s="20">
        <v>102000</v>
      </c>
      <c r="H33" s="20"/>
      <c r="I33" s="21">
        <f t="shared" si="0"/>
        <v>17958568.927999996</v>
      </c>
    </row>
    <row r="34" spans="2:11" ht="24.95" customHeight="1" thickBot="1" x14ac:dyDescent="0.3">
      <c r="B34" s="12"/>
      <c r="C34" s="18" t="s">
        <v>40</v>
      </c>
      <c r="D34" s="13"/>
      <c r="E34" s="24" t="s">
        <v>42</v>
      </c>
      <c r="F34" s="14" t="s">
        <v>16</v>
      </c>
      <c r="G34" s="20">
        <v>11500</v>
      </c>
      <c r="H34" s="20"/>
      <c r="I34" s="21">
        <f t="shared" si="0"/>
        <v>17970068.927999996</v>
      </c>
    </row>
    <row r="35" spans="2:11" ht="24.95" customHeight="1" thickBot="1" x14ac:dyDescent="0.3">
      <c r="B35" s="12"/>
      <c r="C35" s="18" t="s">
        <v>40</v>
      </c>
      <c r="D35" s="13"/>
      <c r="E35" s="24"/>
      <c r="F35" s="14" t="s">
        <v>16</v>
      </c>
      <c r="G35" s="20">
        <v>8200</v>
      </c>
      <c r="H35" s="20"/>
      <c r="I35" s="21">
        <f t="shared" si="0"/>
        <v>17978268.927999996</v>
      </c>
    </row>
    <row r="36" spans="2:11" ht="24.95" customHeight="1" thickBot="1" x14ac:dyDescent="0.3">
      <c r="B36" s="12"/>
      <c r="C36" s="18" t="s">
        <v>43</v>
      </c>
      <c r="D36" s="13"/>
      <c r="E36" s="24" t="s">
        <v>44</v>
      </c>
      <c r="F36" s="14" t="s">
        <v>16</v>
      </c>
      <c r="G36" s="20">
        <v>11500</v>
      </c>
      <c r="H36" s="20"/>
      <c r="I36" s="21">
        <f t="shared" si="0"/>
        <v>17989768.927999996</v>
      </c>
    </row>
    <row r="37" spans="2:11" ht="24.95" customHeight="1" thickBot="1" x14ac:dyDescent="0.3">
      <c r="B37" s="12"/>
      <c r="C37" s="18" t="s">
        <v>43</v>
      </c>
      <c r="D37" s="13"/>
      <c r="E37" s="24" t="s">
        <v>45</v>
      </c>
      <c r="F37" s="14" t="s">
        <v>16</v>
      </c>
      <c r="G37" s="20">
        <v>101490</v>
      </c>
      <c r="H37" s="20"/>
      <c r="I37" s="21">
        <f t="shared" si="0"/>
        <v>18091258.927999996</v>
      </c>
    </row>
    <row r="38" spans="2:11" ht="24.95" customHeight="1" thickBot="1" x14ac:dyDescent="0.3">
      <c r="B38" s="12"/>
      <c r="C38" s="18" t="s">
        <v>46</v>
      </c>
      <c r="D38" s="13"/>
      <c r="E38" s="24" t="s">
        <v>47</v>
      </c>
      <c r="F38" s="14" t="s">
        <v>16</v>
      </c>
      <c r="G38" s="20">
        <v>34500</v>
      </c>
      <c r="H38" s="20"/>
      <c r="I38" s="21">
        <f t="shared" si="0"/>
        <v>18125758.927999996</v>
      </c>
    </row>
    <row r="39" spans="2:11" ht="24.95" customHeight="1" thickBot="1" x14ac:dyDescent="0.3">
      <c r="B39" s="12"/>
      <c r="C39" s="18" t="s">
        <v>46</v>
      </c>
      <c r="D39" s="13"/>
      <c r="E39" s="24" t="s">
        <v>48</v>
      </c>
      <c r="F39" s="14" t="s">
        <v>16</v>
      </c>
      <c r="G39" s="20">
        <v>11500</v>
      </c>
      <c r="H39" s="20"/>
      <c r="I39" s="21">
        <f t="shared" si="0"/>
        <v>18137258.927999996</v>
      </c>
    </row>
    <row r="40" spans="2:11" ht="24.95" customHeight="1" thickBot="1" x14ac:dyDescent="0.3">
      <c r="B40" s="12"/>
      <c r="C40" s="18" t="s">
        <v>49</v>
      </c>
      <c r="D40" s="13"/>
      <c r="E40" s="24" t="s">
        <v>50</v>
      </c>
      <c r="F40" s="14" t="s">
        <v>16</v>
      </c>
      <c r="G40" s="20">
        <v>11500</v>
      </c>
      <c r="H40" s="20"/>
      <c r="I40" s="21">
        <f t="shared" si="0"/>
        <v>18148758.927999996</v>
      </c>
    </row>
    <row r="41" spans="2:11" ht="24.95" customHeight="1" thickBot="1" x14ac:dyDescent="0.3">
      <c r="B41" s="12"/>
      <c r="C41" s="18" t="s">
        <v>49</v>
      </c>
      <c r="D41" s="13"/>
      <c r="E41" s="24" t="s">
        <v>51</v>
      </c>
      <c r="F41" s="14" t="s">
        <v>16</v>
      </c>
      <c r="G41" s="20">
        <v>11500</v>
      </c>
      <c r="H41" s="20"/>
      <c r="I41" s="21">
        <f t="shared" si="0"/>
        <v>18160258.927999996</v>
      </c>
    </row>
    <row r="42" spans="2:11" ht="24.95" customHeight="1" thickBot="1" x14ac:dyDescent="0.3">
      <c r="B42" s="12"/>
      <c r="C42" s="18" t="s">
        <v>49</v>
      </c>
      <c r="D42" s="13"/>
      <c r="E42" s="24" t="s">
        <v>52</v>
      </c>
      <c r="F42" s="14" t="s">
        <v>16</v>
      </c>
      <c r="G42" s="20">
        <v>11500</v>
      </c>
      <c r="H42" s="20"/>
      <c r="I42" s="21">
        <f t="shared" si="0"/>
        <v>18171758.927999996</v>
      </c>
    </row>
    <row r="43" spans="2:11" ht="24.95" customHeight="1" thickBot="1" x14ac:dyDescent="0.3">
      <c r="B43" s="12"/>
      <c r="C43" s="18" t="s">
        <v>49</v>
      </c>
      <c r="D43" s="13"/>
      <c r="E43" s="24" t="s">
        <v>53</v>
      </c>
      <c r="F43" s="14" t="s">
        <v>16</v>
      </c>
      <c r="G43" s="20">
        <v>11500</v>
      </c>
      <c r="H43" s="20"/>
      <c r="I43" s="21">
        <f t="shared" si="0"/>
        <v>18183258.927999996</v>
      </c>
    </row>
    <row r="44" spans="2:11" ht="24.95" customHeight="1" thickBot="1" x14ac:dyDescent="0.3">
      <c r="B44" s="12"/>
      <c r="C44" s="18" t="s">
        <v>49</v>
      </c>
      <c r="D44" s="13"/>
      <c r="E44" s="24" t="s">
        <v>54</v>
      </c>
      <c r="F44" s="14" t="s">
        <v>16</v>
      </c>
      <c r="G44" s="20">
        <v>11500</v>
      </c>
      <c r="H44" s="20"/>
      <c r="I44" s="21">
        <f t="shared" si="0"/>
        <v>18194758.927999996</v>
      </c>
    </row>
    <row r="45" spans="2:11" ht="24.95" customHeight="1" thickBot="1" x14ac:dyDescent="0.3">
      <c r="B45" s="12"/>
      <c r="C45" s="18" t="s">
        <v>49</v>
      </c>
      <c r="D45" s="13"/>
      <c r="E45" s="24" t="s">
        <v>55</v>
      </c>
      <c r="F45" s="14" t="s">
        <v>16</v>
      </c>
      <c r="G45" s="20">
        <v>11500</v>
      </c>
      <c r="H45" s="20"/>
      <c r="I45" s="21">
        <f t="shared" si="0"/>
        <v>18206258.927999996</v>
      </c>
    </row>
    <row r="46" spans="2:11" ht="24.95" customHeight="1" thickBot="1" x14ac:dyDescent="0.3">
      <c r="B46" s="12"/>
      <c r="C46" s="18" t="s">
        <v>56</v>
      </c>
      <c r="D46" s="13"/>
      <c r="E46" s="24" t="s">
        <v>57</v>
      </c>
      <c r="F46" s="14" t="s">
        <v>16</v>
      </c>
      <c r="G46" s="20">
        <v>11500</v>
      </c>
      <c r="H46" s="20"/>
      <c r="I46" s="21">
        <f t="shared" si="0"/>
        <v>18217758.927999996</v>
      </c>
    </row>
    <row r="47" spans="2:11" ht="24.95" customHeight="1" thickBot="1" x14ac:dyDescent="0.3">
      <c r="B47" s="12"/>
      <c r="C47" s="18" t="s">
        <v>58</v>
      </c>
      <c r="D47" s="13"/>
      <c r="E47" s="24" t="s">
        <v>59</v>
      </c>
      <c r="F47" s="14" t="s">
        <v>16</v>
      </c>
      <c r="G47" s="20">
        <v>11500</v>
      </c>
      <c r="H47" s="20"/>
      <c r="I47" s="21">
        <f t="shared" si="0"/>
        <v>18229258.927999996</v>
      </c>
      <c r="K47" s="25"/>
    </row>
    <row r="48" spans="2:11" ht="24.95" customHeight="1" thickBot="1" x14ac:dyDescent="0.3">
      <c r="B48" s="12"/>
      <c r="C48" s="18" t="s">
        <v>60</v>
      </c>
      <c r="D48" s="13"/>
      <c r="E48" s="24" t="s">
        <v>61</v>
      </c>
      <c r="F48" s="14" t="s">
        <v>16</v>
      </c>
      <c r="G48" s="20">
        <v>11500</v>
      </c>
      <c r="H48" s="20"/>
      <c r="I48" s="21">
        <f t="shared" si="0"/>
        <v>18240758.927999996</v>
      </c>
    </row>
    <row r="49" spans="2:11" ht="24.95" customHeight="1" thickBot="1" x14ac:dyDescent="0.3">
      <c r="B49" s="12"/>
      <c r="C49" s="18" t="s">
        <v>60</v>
      </c>
      <c r="D49" s="13"/>
      <c r="E49" s="24"/>
      <c r="F49" s="14" t="s">
        <v>16</v>
      </c>
      <c r="G49" s="20">
        <v>1500</v>
      </c>
      <c r="H49" s="20"/>
      <c r="I49" s="21">
        <f t="shared" si="0"/>
        <v>18242258.927999996</v>
      </c>
    </row>
    <row r="50" spans="2:11" ht="24.95" customHeight="1" thickBot="1" x14ac:dyDescent="0.3">
      <c r="B50" s="12"/>
      <c r="C50" s="18" t="s">
        <v>62</v>
      </c>
      <c r="D50" s="13"/>
      <c r="E50" s="24" t="s">
        <v>63</v>
      </c>
      <c r="F50" s="14" t="s">
        <v>16</v>
      </c>
      <c r="G50" s="20">
        <v>26500</v>
      </c>
      <c r="H50" s="20"/>
      <c r="I50" s="21">
        <f t="shared" si="0"/>
        <v>18268758.927999996</v>
      </c>
    </row>
    <row r="51" spans="2:11" ht="24.95" customHeight="1" thickBot="1" x14ac:dyDescent="0.3">
      <c r="B51" s="12"/>
      <c r="C51" s="18" t="s">
        <v>62</v>
      </c>
      <c r="D51" s="13"/>
      <c r="E51" s="24" t="s">
        <v>64</v>
      </c>
      <c r="F51" s="14" t="s">
        <v>16</v>
      </c>
      <c r="G51" s="20">
        <v>15000</v>
      </c>
      <c r="H51" s="20"/>
      <c r="I51" s="21">
        <f t="shared" si="0"/>
        <v>18283758.927999996</v>
      </c>
    </row>
    <row r="52" spans="2:11" ht="24.95" customHeight="1" thickBot="1" x14ac:dyDescent="0.3">
      <c r="B52" s="12"/>
      <c r="C52" s="18" t="s">
        <v>62</v>
      </c>
      <c r="D52" s="13"/>
      <c r="E52" s="24" t="s">
        <v>65</v>
      </c>
      <c r="F52" s="14" t="s">
        <v>16</v>
      </c>
      <c r="G52" s="20">
        <v>34500</v>
      </c>
      <c r="H52" s="20"/>
      <c r="I52" s="21">
        <f t="shared" si="0"/>
        <v>18318258.927999996</v>
      </c>
    </row>
    <row r="53" spans="2:11" ht="24.95" customHeight="1" thickBot="1" x14ac:dyDescent="0.3">
      <c r="B53" s="12"/>
      <c r="C53" s="18" t="s">
        <v>66</v>
      </c>
      <c r="D53" s="13"/>
      <c r="E53" s="24" t="s">
        <v>67</v>
      </c>
      <c r="F53" s="14" t="s">
        <v>16</v>
      </c>
      <c r="G53" s="20">
        <v>101490</v>
      </c>
      <c r="H53" s="20"/>
      <c r="I53" s="21">
        <f t="shared" si="0"/>
        <v>18419748.927999996</v>
      </c>
    </row>
    <row r="54" spans="2:11" ht="24.95" customHeight="1" thickBot="1" x14ac:dyDescent="0.3">
      <c r="B54" s="12"/>
      <c r="C54" s="18" t="s">
        <v>68</v>
      </c>
      <c r="D54" s="13"/>
      <c r="E54" s="24" t="s">
        <v>69</v>
      </c>
      <c r="F54" s="14" t="s">
        <v>16</v>
      </c>
      <c r="G54" s="20">
        <v>69000</v>
      </c>
      <c r="H54" s="20"/>
      <c r="I54" s="21">
        <f t="shared" si="0"/>
        <v>18488748.927999996</v>
      </c>
    </row>
    <row r="55" spans="2:11" ht="24.95" customHeight="1" thickBot="1" x14ac:dyDescent="0.3">
      <c r="B55" s="12"/>
      <c r="C55" s="18" t="s">
        <v>68</v>
      </c>
      <c r="D55" s="13"/>
      <c r="E55" s="24" t="s">
        <v>70</v>
      </c>
      <c r="F55" s="14" t="s">
        <v>16</v>
      </c>
      <c r="G55" s="20">
        <v>11500</v>
      </c>
      <c r="H55" s="20"/>
      <c r="I55" s="21">
        <f t="shared" si="0"/>
        <v>18500248.927999996</v>
      </c>
    </row>
    <row r="56" spans="2:11" ht="24.95" customHeight="1" thickBot="1" x14ac:dyDescent="0.3">
      <c r="B56" s="12"/>
      <c r="C56" s="18" t="s">
        <v>68</v>
      </c>
      <c r="D56" s="13"/>
      <c r="E56" s="24" t="s">
        <v>71</v>
      </c>
      <c r="F56" s="14" t="s">
        <v>16</v>
      </c>
      <c r="G56" s="20">
        <v>11500</v>
      </c>
      <c r="H56" s="20"/>
      <c r="I56" s="21">
        <f t="shared" si="0"/>
        <v>18511748.927999996</v>
      </c>
      <c r="K56" s="26"/>
    </row>
    <row r="57" spans="2:11" ht="24.95" customHeight="1" thickBot="1" x14ac:dyDescent="0.3">
      <c r="B57" s="12"/>
      <c r="C57" s="18" t="s">
        <v>68</v>
      </c>
      <c r="D57" s="13"/>
      <c r="E57" s="24" t="s">
        <v>72</v>
      </c>
      <c r="F57" s="14" t="s">
        <v>16</v>
      </c>
      <c r="G57" s="20">
        <v>11500</v>
      </c>
      <c r="H57" s="20"/>
      <c r="I57" s="21">
        <f t="shared" si="0"/>
        <v>18523248.927999996</v>
      </c>
      <c r="K57" s="26"/>
    </row>
    <row r="58" spans="2:11" ht="24.95" customHeight="1" thickBot="1" x14ac:dyDescent="0.3">
      <c r="B58" s="12"/>
      <c r="C58" s="18" t="s">
        <v>68</v>
      </c>
      <c r="D58" s="13"/>
      <c r="E58" s="24" t="s">
        <v>73</v>
      </c>
      <c r="F58" s="14" t="s">
        <v>16</v>
      </c>
      <c r="G58" s="20">
        <v>11500</v>
      </c>
      <c r="H58" s="20"/>
      <c r="I58" s="21">
        <f t="shared" si="0"/>
        <v>18534748.927999996</v>
      </c>
      <c r="K58" s="26"/>
    </row>
    <row r="59" spans="2:11" ht="24.95" customHeight="1" thickBot="1" x14ac:dyDescent="0.3">
      <c r="B59" s="12"/>
      <c r="C59" s="18" t="s">
        <v>68</v>
      </c>
      <c r="D59" s="13"/>
      <c r="E59" s="24" t="s">
        <v>74</v>
      </c>
      <c r="F59" s="14" t="s">
        <v>16</v>
      </c>
      <c r="G59" s="20">
        <v>34500</v>
      </c>
      <c r="H59" s="20"/>
      <c r="I59" s="21">
        <f t="shared" si="0"/>
        <v>18569248.927999996</v>
      </c>
      <c r="K59" s="26"/>
    </row>
    <row r="60" spans="2:11" ht="24.95" customHeight="1" thickBot="1" x14ac:dyDescent="0.3">
      <c r="B60" s="12"/>
      <c r="C60" s="18" t="s">
        <v>75</v>
      </c>
      <c r="D60" s="13"/>
      <c r="E60" s="24" t="s">
        <v>76</v>
      </c>
      <c r="F60" s="14" t="s">
        <v>16</v>
      </c>
      <c r="G60" s="20">
        <v>30000</v>
      </c>
      <c r="H60" s="20"/>
      <c r="I60" s="21">
        <f t="shared" si="0"/>
        <v>18599248.927999996</v>
      </c>
      <c r="K60" s="26"/>
    </row>
    <row r="61" spans="2:11" ht="24.95" customHeight="1" thickBot="1" x14ac:dyDescent="0.3">
      <c r="B61" s="12"/>
      <c r="C61" s="18" t="s">
        <v>77</v>
      </c>
      <c r="D61" s="13"/>
      <c r="E61" s="24" t="s">
        <v>78</v>
      </c>
      <c r="F61" s="14" t="s">
        <v>16</v>
      </c>
      <c r="G61" s="20">
        <v>11500</v>
      </c>
      <c r="H61" s="20"/>
      <c r="I61" s="21">
        <f t="shared" si="0"/>
        <v>18610748.927999996</v>
      </c>
      <c r="K61" s="26"/>
    </row>
    <row r="62" spans="2:11" ht="24.95" customHeight="1" thickBot="1" x14ac:dyDescent="0.3">
      <c r="B62" s="12"/>
      <c r="C62" s="18" t="s">
        <v>77</v>
      </c>
      <c r="D62" s="13"/>
      <c r="E62" s="24" t="s">
        <v>79</v>
      </c>
      <c r="F62" s="14" t="s">
        <v>16</v>
      </c>
      <c r="G62" s="20">
        <v>34500</v>
      </c>
      <c r="H62" s="20"/>
      <c r="I62" s="21">
        <f t="shared" si="0"/>
        <v>18645248.927999996</v>
      </c>
      <c r="K62" s="26"/>
    </row>
    <row r="63" spans="2:11" ht="24.95" customHeight="1" thickBot="1" x14ac:dyDescent="0.3">
      <c r="B63" s="12"/>
      <c r="C63" s="18" t="s">
        <v>80</v>
      </c>
      <c r="D63" s="13"/>
      <c r="E63" s="24" t="s">
        <v>81</v>
      </c>
      <c r="F63" s="14" t="s">
        <v>16</v>
      </c>
      <c r="G63" s="20">
        <v>3500</v>
      </c>
      <c r="H63" s="20"/>
      <c r="I63" s="21">
        <f t="shared" si="0"/>
        <v>18648748.927999996</v>
      </c>
    </row>
    <row r="64" spans="2:11" ht="24.95" customHeight="1" thickBot="1" x14ac:dyDescent="0.3">
      <c r="B64" s="12"/>
      <c r="C64" s="18" t="s">
        <v>82</v>
      </c>
      <c r="D64" s="13"/>
      <c r="E64" s="24" t="s">
        <v>83</v>
      </c>
      <c r="F64" s="14" t="s">
        <v>16</v>
      </c>
      <c r="G64" s="20">
        <v>11500</v>
      </c>
      <c r="H64" s="20"/>
      <c r="I64" s="21">
        <f t="shared" si="0"/>
        <v>18660248.927999996</v>
      </c>
      <c r="K64" s="26"/>
    </row>
    <row r="65" spans="2:11" ht="24.95" customHeight="1" thickBot="1" x14ac:dyDescent="0.3">
      <c r="B65" s="12"/>
      <c r="C65" s="18" t="s">
        <v>14</v>
      </c>
      <c r="D65" s="13" t="s">
        <v>84</v>
      </c>
      <c r="E65" s="13"/>
      <c r="F65" s="14" t="s">
        <v>85</v>
      </c>
      <c r="G65" s="20"/>
      <c r="H65" s="20">
        <v>75000</v>
      </c>
      <c r="I65" s="21">
        <f t="shared" si="0"/>
        <v>18585248.927999996</v>
      </c>
      <c r="K65" s="26"/>
    </row>
    <row r="66" spans="2:11" ht="24.95" customHeight="1" thickBot="1" x14ac:dyDescent="0.3">
      <c r="B66" s="12"/>
      <c r="C66" s="18" t="s">
        <v>14</v>
      </c>
      <c r="D66" s="13" t="s">
        <v>86</v>
      </c>
      <c r="E66" s="13"/>
      <c r="F66" s="14" t="s">
        <v>87</v>
      </c>
      <c r="G66" s="20"/>
      <c r="H66" s="20">
        <v>3000</v>
      </c>
      <c r="I66" s="21">
        <f t="shared" si="0"/>
        <v>18582248.927999996</v>
      </c>
    </row>
    <row r="67" spans="2:11" ht="24.95" customHeight="1" thickBot="1" x14ac:dyDescent="0.3">
      <c r="B67" s="12"/>
      <c r="C67" s="18" t="s">
        <v>14</v>
      </c>
      <c r="D67" s="13" t="s">
        <v>88</v>
      </c>
      <c r="E67" s="13"/>
      <c r="F67" s="14" t="s">
        <v>87</v>
      </c>
      <c r="G67" s="20"/>
      <c r="H67" s="20">
        <v>750</v>
      </c>
      <c r="I67" s="21">
        <f t="shared" si="0"/>
        <v>18581498.927999996</v>
      </c>
    </row>
    <row r="68" spans="2:11" ht="24.95" customHeight="1" thickBot="1" x14ac:dyDescent="0.3">
      <c r="B68" s="12"/>
      <c r="C68" s="18" t="s">
        <v>14</v>
      </c>
      <c r="D68" s="13" t="s">
        <v>89</v>
      </c>
      <c r="E68" s="13"/>
      <c r="F68" s="14" t="s">
        <v>87</v>
      </c>
      <c r="G68" s="20"/>
      <c r="H68" s="20">
        <v>750</v>
      </c>
      <c r="I68" s="21">
        <f t="shared" si="0"/>
        <v>18580748.927999996</v>
      </c>
    </row>
    <row r="69" spans="2:11" ht="24.95" customHeight="1" thickBot="1" x14ac:dyDescent="0.3">
      <c r="B69" s="12"/>
      <c r="C69" s="18" t="s">
        <v>14</v>
      </c>
      <c r="D69" s="13" t="s">
        <v>90</v>
      </c>
      <c r="E69" s="13"/>
      <c r="F69" s="14" t="s">
        <v>87</v>
      </c>
      <c r="G69" s="20"/>
      <c r="H69" s="20">
        <v>750</v>
      </c>
      <c r="I69" s="21">
        <f t="shared" si="0"/>
        <v>18579998.927999996</v>
      </c>
    </row>
    <row r="70" spans="2:11" ht="24.95" customHeight="1" thickBot="1" x14ac:dyDescent="0.3">
      <c r="B70" s="12"/>
      <c r="C70" s="18" t="s">
        <v>14</v>
      </c>
      <c r="D70" s="13" t="s">
        <v>91</v>
      </c>
      <c r="E70" s="13"/>
      <c r="F70" s="14" t="s">
        <v>87</v>
      </c>
      <c r="G70" s="20"/>
      <c r="H70" s="20">
        <v>1350</v>
      </c>
      <c r="I70" s="21">
        <f t="shared" si="0"/>
        <v>18578648.927999996</v>
      </c>
    </row>
    <row r="71" spans="2:11" ht="24.95" customHeight="1" thickBot="1" x14ac:dyDescent="0.3">
      <c r="B71" s="12"/>
      <c r="C71" s="18" t="s">
        <v>14</v>
      </c>
      <c r="D71" s="13" t="s">
        <v>92</v>
      </c>
      <c r="E71" s="13"/>
      <c r="F71" s="14" t="s">
        <v>87</v>
      </c>
      <c r="G71" s="20"/>
      <c r="H71" s="20">
        <v>1000</v>
      </c>
      <c r="I71" s="21">
        <f t="shared" si="0"/>
        <v>18577648.927999996</v>
      </c>
    </row>
    <row r="72" spans="2:11" ht="24.95" customHeight="1" thickBot="1" x14ac:dyDescent="0.3">
      <c r="B72" s="12"/>
      <c r="C72" s="18" t="s">
        <v>14</v>
      </c>
      <c r="D72" s="13" t="s">
        <v>93</v>
      </c>
      <c r="E72" s="13"/>
      <c r="F72" s="14" t="s">
        <v>87</v>
      </c>
      <c r="G72" s="20"/>
      <c r="H72" s="20">
        <v>600</v>
      </c>
      <c r="I72" s="21">
        <f t="shared" si="0"/>
        <v>18577048.927999996</v>
      </c>
    </row>
    <row r="73" spans="2:11" ht="24.95" customHeight="1" thickBot="1" x14ac:dyDescent="0.3">
      <c r="B73" s="12"/>
      <c r="C73" s="18" t="s">
        <v>14</v>
      </c>
      <c r="D73" s="13" t="s">
        <v>94</v>
      </c>
      <c r="E73" s="13"/>
      <c r="F73" s="14" t="s">
        <v>87</v>
      </c>
      <c r="G73" s="20"/>
      <c r="H73" s="20">
        <v>600</v>
      </c>
      <c r="I73" s="21">
        <f t="shared" si="0"/>
        <v>18576448.927999996</v>
      </c>
    </row>
    <row r="74" spans="2:11" ht="24.95" customHeight="1" thickBot="1" x14ac:dyDescent="0.3">
      <c r="B74" s="12"/>
      <c r="C74" s="18" t="s">
        <v>14</v>
      </c>
      <c r="D74" s="18" t="s">
        <v>95</v>
      </c>
      <c r="E74" s="13"/>
      <c r="F74" s="14" t="s">
        <v>87</v>
      </c>
      <c r="G74" s="20"/>
      <c r="H74" s="20">
        <v>750</v>
      </c>
      <c r="I74" s="21">
        <f t="shared" si="0"/>
        <v>18575698.927999996</v>
      </c>
    </row>
    <row r="75" spans="2:11" ht="24.95" customHeight="1" thickBot="1" x14ac:dyDescent="0.3">
      <c r="B75" s="12"/>
      <c r="C75" s="18" t="s">
        <v>14</v>
      </c>
      <c r="D75" s="18" t="s">
        <v>96</v>
      </c>
      <c r="E75" s="13"/>
      <c r="F75" s="14" t="s">
        <v>87</v>
      </c>
      <c r="G75" s="20"/>
      <c r="H75" s="20">
        <v>750</v>
      </c>
      <c r="I75" s="21">
        <f t="shared" si="0"/>
        <v>18574948.927999996</v>
      </c>
    </row>
    <row r="76" spans="2:11" ht="24.95" customHeight="1" thickBot="1" x14ac:dyDescent="0.3">
      <c r="B76" s="12"/>
      <c r="C76" s="18" t="s">
        <v>14</v>
      </c>
      <c r="D76" s="18" t="s">
        <v>97</v>
      </c>
      <c r="E76" s="13"/>
      <c r="F76" s="14" t="s">
        <v>87</v>
      </c>
      <c r="G76" s="20"/>
      <c r="H76" s="20">
        <v>750</v>
      </c>
      <c r="I76" s="21">
        <f t="shared" si="0"/>
        <v>18574198.927999996</v>
      </c>
    </row>
    <row r="77" spans="2:11" ht="27" customHeight="1" thickBot="1" x14ac:dyDescent="0.3">
      <c r="B77" s="12"/>
      <c r="C77" s="18" t="s">
        <v>14</v>
      </c>
      <c r="D77" s="27" t="s">
        <v>97</v>
      </c>
      <c r="E77" s="13"/>
      <c r="F77" s="14" t="s">
        <v>87</v>
      </c>
      <c r="G77" s="20"/>
      <c r="H77" s="20">
        <v>750</v>
      </c>
      <c r="I77" s="21">
        <f t="shared" si="0"/>
        <v>18573448.927999996</v>
      </c>
    </row>
    <row r="78" spans="2:11" ht="24.95" customHeight="1" thickBot="1" x14ac:dyDescent="0.3">
      <c r="C78" s="18" t="s">
        <v>14</v>
      </c>
      <c r="D78" s="28" t="s">
        <v>98</v>
      </c>
      <c r="E78" s="13"/>
      <c r="F78" s="14" t="s">
        <v>87</v>
      </c>
      <c r="G78" s="20"/>
      <c r="H78" s="20">
        <v>600</v>
      </c>
      <c r="I78" s="21">
        <f t="shared" si="0"/>
        <v>18572848.927999996</v>
      </c>
    </row>
    <row r="79" spans="2:11" ht="30" customHeight="1" thickBot="1" x14ac:dyDescent="0.3">
      <c r="B79" s="12"/>
      <c r="C79" s="18" t="s">
        <v>14</v>
      </c>
      <c r="D79" s="27" t="s">
        <v>99</v>
      </c>
      <c r="E79" s="13"/>
      <c r="F79" s="14" t="s">
        <v>87</v>
      </c>
      <c r="G79" s="20"/>
      <c r="H79" s="20">
        <v>600</v>
      </c>
      <c r="I79" s="21">
        <f t="shared" ref="I79:I142" si="1">I78+G79-H79</f>
        <v>18572248.927999996</v>
      </c>
    </row>
    <row r="80" spans="2:11" ht="30" customHeight="1" thickBot="1" x14ac:dyDescent="0.3">
      <c r="B80" s="12"/>
      <c r="C80" s="18" t="s">
        <v>14</v>
      </c>
      <c r="D80" s="27" t="s">
        <v>100</v>
      </c>
      <c r="E80" s="14"/>
      <c r="F80" s="14" t="s">
        <v>87</v>
      </c>
      <c r="G80" s="20"/>
      <c r="H80" s="20">
        <v>750</v>
      </c>
      <c r="I80" s="21">
        <f t="shared" si="1"/>
        <v>18571498.927999996</v>
      </c>
    </row>
    <row r="81" spans="2:9" ht="29.25" customHeight="1" thickBot="1" x14ac:dyDescent="0.3">
      <c r="B81" s="12"/>
      <c r="C81" s="18" t="s">
        <v>14</v>
      </c>
      <c r="D81" s="27" t="s">
        <v>101</v>
      </c>
      <c r="E81" s="14"/>
      <c r="F81" s="14" t="s">
        <v>87</v>
      </c>
      <c r="G81" s="20"/>
      <c r="H81" s="20">
        <v>750</v>
      </c>
      <c r="I81" s="21">
        <f t="shared" si="1"/>
        <v>18570748.927999996</v>
      </c>
    </row>
    <row r="82" spans="2:9" ht="35.25" customHeight="1" thickBot="1" x14ac:dyDescent="0.3">
      <c r="B82" s="12"/>
      <c r="C82" s="18" t="s">
        <v>14</v>
      </c>
      <c r="D82" s="27" t="s">
        <v>102</v>
      </c>
      <c r="E82" s="14"/>
      <c r="F82" s="14" t="s">
        <v>87</v>
      </c>
      <c r="G82" s="20"/>
      <c r="H82" s="20">
        <v>750</v>
      </c>
      <c r="I82" s="21">
        <f t="shared" si="1"/>
        <v>18569998.927999996</v>
      </c>
    </row>
    <row r="83" spans="2:9" ht="30.75" customHeight="1" thickBot="1" x14ac:dyDescent="0.3">
      <c r="B83" s="12"/>
      <c r="C83" s="18" t="s">
        <v>14</v>
      </c>
      <c r="D83" s="27" t="s">
        <v>103</v>
      </c>
      <c r="E83" s="14"/>
      <c r="F83" s="14" t="s">
        <v>87</v>
      </c>
      <c r="G83" s="20"/>
      <c r="H83" s="20">
        <v>750</v>
      </c>
      <c r="I83" s="21">
        <f t="shared" si="1"/>
        <v>18569248.927999996</v>
      </c>
    </row>
    <row r="84" spans="2:9" ht="30.75" customHeight="1" thickBot="1" x14ac:dyDescent="0.3">
      <c r="B84" s="12"/>
      <c r="C84" s="18" t="s">
        <v>14</v>
      </c>
      <c r="D84" s="27"/>
      <c r="E84" s="14"/>
      <c r="F84" s="14" t="s">
        <v>104</v>
      </c>
      <c r="G84" s="20"/>
      <c r="H84" s="20">
        <v>136.56</v>
      </c>
      <c r="I84" s="21">
        <f t="shared" si="1"/>
        <v>18569112.367999997</v>
      </c>
    </row>
    <row r="85" spans="2:9" ht="30" customHeight="1" thickBot="1" x14ac:dyDescent="0.3">
      <c r="B85" s="12"/>
      <c r="C85" s="18" t="s">
        <v>22</v>
      </c>
      <c r="D85" s="27" t="s">
        <v>105</v>
      </c>
      <c r="E85" s="14"/>
      <c r="F85" s="14" t="s">
        <v>106</v>
      </c>
      <c r="G85" s="20"/>
      <c r="H85" s="20">
        <v>5158.63</v>
      </c>
      <c r="I85" s="21">
        <f t="shared" si="1"/>
        <v>18563953.737999998</v>
      </c>
    </row>
    <row r="86" spans="2:9" ht="31.5" customHeight="1" thickBot="1" x14ac:dyDescent="0.3">
      <c r="B86" s="12"/>
      <c r="C86" s="18" t="s">
        <v>22</v>
      </c>
      <c r="D86" s="27"/>
      <c r="E86" s="14"/>
      <c r="F86" s="14" t="s">
        <v>104</v>
      </c>
      <c r="G86" s="20"/>
      <c r="H86" s="20">
        <v>52.74</v>
      </c>
      <c r="I86" s="21">
        <f t="shared" si="1"/>
        <v>18563900.998</v>
      </c>
    </row>
    <row r="87" spans="2:9" ht="31.5" customHeight="1" thickBot="1" x14ac:dyDescent="0.3">
      <c r="B87" s="12"/>
      <c r="C87" s="18" t="s">
        <v>22</v>
      </c>
      <c r="D87" s="27" t="s">
        <v>107</v>
      </c>
      <c r="E87" s="14"/>
      <c r="F87" s="14" t="s">
        <v>108</v>
      </c>
      <c r="G87" s="20"/>
      <c r="H87" s="20">
        <v>30000</v>
      </c>
      <c r="I87" s="21">
        <f t="shared" si="1"/>
        <v>18533900.998</v>
      </c>
    </row>
    <row r="88" spans="2:9" ht="28.5" customHeight="1" thickBot="1" x14ac:dyDescent="0.3">
      <c r="B88" s="12"/>
      <c r="C88" s="18" t="s">
        <v>37</v>
      </c>
      <c r="D88" s="27" t="s">
        <v>109</v>
      </c>
      <c r="E88" s="14"/>
      <c r="F88" s="14" t="s">
        <v>110</v>
      </c>
      <c r="G88" s="20"/>
      <c r="H88" s="20">
        <v>15858.9</v>
      </c>
      <c r="I88" s="21">
        <f t="shared" si="1"/>
        <v>18518042.098000001</v>
      </c>
    </row>
    <row r="89" spans="2:9" ht="24.95" customHeight="1" thickBot="1" x14ac:dyDescent="0.3">
      <c r="B89" s="12"/>
      <c r="C89" s="18" t="s">
        <v>37</v>
      </c>
      <c r="D89" s="27" t="s">
        <v>111</v>
      </c>
      <c r="E89" s="14"/>
      <c r="F89" s="14" t="s">
        <v>112</v>
      </c>
      <c r="G89" s="20"/>
      <c r="H89" s="20">
        <v>5144.2299999999996</v>
      </c>
      <c r="I89" s="21">
        <f t="shared" si="1"/>
        <v>18512897.868000001</v>
      </c>
    </row>
    <row r="90" spans="2:9" ht="27" customHeight="1" thickBot="1" x14ac:dyDescent="0.3">
      <c r="B90" s="12"/>
      <c r="C90" s="18" t="s">
        <v>37</v>
      </c>
      <c r="D90" s="27" t="s">
        <v>113</v>
      </c>
      <c r="E90" s="14"/>
      <c r="F90" s="14" t="s">
        <v>114</v>
      </c>
      <c r="G90" s="20"/>
      <c r="H90" s="20">
        <v>81191.28</v>
      </c>
      <c r="I90" s="21">
        <f t="shared" si="1"/>
        <v>18431706.588</v>
      </c>
    </row>
    <row r="91" spans="2:9" ht="26.25" customHeight="1" thickBot="1" x14ac:dyDescent="0.3">
      <c r="B91" s="12"/>
      <c r="C91" s="18" t="s">
        <v>37</v>
      </c>
      <c r="D91" s="27" t="s">
        <v>115</v>
      </c>
      <c r="E91" s="14"/>
      <c r="F91" s="14" t="s">
        <v>116</v>
      </c>
      <c r="G91" s="20"/>
      <c r="H91" s="20">
        <v>198844.79999999999</v>
      </c>
      <c r="I91" s="21">
        <f t="shared" si="1"/>
        <v>18232861.787999999</v>
      </c>
    </row>
    <row r="92" spans="2:9" ht="24.95" customHeight="1" thickBot="1" x14ac:dyDescent="0.3">
      <c r="B92" s="12"/>
      <c r="C92" s="18" t="s">
        <v>37</v>
      </c>
      <c r="D92" s="29" t="s">
        <v>117</v>
      </c>
      <c r="E92" s="14"/>
      <c r="F92" s="14" t="s">
        <v>118</v>
      </c>
      <c r="G92" s="20"/>
      <c r="H92" s="20">
        <v>7800</v>
      </c>
      <c r="I92" s="21">
        <f t="shared" si="1"/>
        <v>18225061.787999999</v>
      </c>
    </row>
    <row r="93" spans="2:9" ht="24.95" customHeight="1" thickBot="1" x14ac:dyDescent="0.3">
      <c r="B93" s="12"/>
      <c r="C93" s="18" t="s">
        <v>37</v>
      </c>
      <c r="D93" s="27" t="s">
        <v>119</v>
      </c>
      <c r="E93" s="14"/>
      <c r="F93" s="14" t="s">
        <v>118</v>
      </c>
      <c r="G93" s="20"/>
      <c r="H93" s="20">
        <v>7800</v>
      </c>
      <c r="I93" s="21">
        <f t="shared" si="1"/>
        <v>18217261.787999999</v>
      </c>
    </row>
    <row r="94" spans="2:9" ht="24.95" customHeight="1" thickBot="1" x14ac:dyDescent="0.3">
      <c r="B94" s="12"/>
      <c r="C94" s="18" t="s">
        <v>37</v>
      </c>
      <c r="D94" s="27" t="s">
        <v>120</v>
      </c>
      <c r="E94" s="14"/>
      <c r="F94" s="14" t="s">
        <v>118</v>
      </c>
      <c r="G94" s="20"/>
      <c r="H94" s="20">
        <v>7800</v>
      </c>
      <c r="I94" s="21">
        <f t="shared" si="1"/>
        <v>18209461.787999999</v>
      </c>
    </row>
    <row r="95" spans="2:9" ht="24.95" customHeight="1" thickBot="1" x14ac:dyDescent="0.3">
      <c r="B95" s="12"/>
      <c r="C95" s="18" t="s">
        <v>37</v>
      </c>
      <c r="D95" s="27" t="s">
        <v>121</v>
      </c>
      <c r="E95" s="14"/>
      <c r="F95" s="14" t="s">
        <v>118</v>
      </c>
      <c r="G95" s="20"/>
      <c r="H95" s="20">
        <v>7800</v>
      </c>
      <c r="I95" s="21">
        <f t="shared" si="1"/>
        <v>18201661.787999999</v>
      </c>
    </row>
    <row r="96" spans="2:9" ht="24.95" customHeight="1" thickBot="1" x14ac:dyDescent="0.3">
      <c r="B96" s="12"/>
      <c r="C96" s="18" t="s">
        <v>37</v>
      </c>
      <c r="D96" s="27" t="s">
        <v>122</v>
      </c>
      <c r="E96" s="14"/>
      <c r="F96" s="14" t="s">
        <v>118</v>
      </c>
      <c r="G96" s="20"/>
      <c r="H96" s="20">
        <v>8200</v>
      </c>
      <c r="I96" s="21">
        <f t="shared" si="1"/>
        <v>18193461.787999999</v>
      </c>
    </row>
    <row r="97" spans="2:9" ht="24.95" customHeight="1" thickBot="1" x14ac:dyDescent="0.3">
      <c r="B97" s="12"/>
      <c r="C97" s="18" t="s">
        <v>37</v>
      </c>
      <c r="D97" s="27" t="s">
        <v>123</v>
      </c>
      <c r="E97" s="14"/>
      <c r="F97" s="14" t="s">
        <v>118</v>
      </c>
      <c r="G97" s="20"/>
      <c r="H97" s="20">
        <v>8200</v>
      </c>
      <c r="I97" s="21">
        <f t="shared" si="1"/>
        <v>18185261.787999999</v>
      </c>
    </row>
    <row r="98" spans="2:9" ht="24.95" customHeight="1" thickBot="1" x14ac:dyDescent="0.3">
      <c r="B98" s="12"/>
      <c r="C98" s="18" t="s">
        <v>37</v>
      </c>
      <c r="D98" s="27" t="s">
        <v>124</v>
      </c>
      <c r="E98" s="14"/>
      <c r="F98" s="14" t="s">
        <v>118</v>
      </c>
      <c r="G98" s="20"/>
      <c r="H98" s="20">
        <v>8200</v>
      </c>
      <c r="I98" s="21">
        <f t="shared" si="1"/>
        <v>18177061.787999999</v>
      </c>
    </row>
    <row r="99" spans="2:9" ht="24.95" customHeight="1" thickBot="1" x14ac:dyDescent="0.3">
      <c r="B99" s="12"/>
      <c r="C99" s="18" t="s">
        <v>37</v>
      </c>
      <c r="D99" s="27" t="s">
        <v>125</v>
      </c>
      <c r="E99" s="14"/>
      <c r="F99" s="14" t="s">
        <v>118</v>
      </c>
      <c r="G99" s="20"/>
      <c r="H99" s="20">
        <v>8200</v>
      </c>
      <c r="I99" s="21">
        <f t="shared" si="1"/>
        <v>18168861.787999999</v>
      </c>
    </row>
    <row r="100" spans="2:9" ht="24.95" customHeight="1" thickBot="1" x14ac:dyDescent="0.3">
      <c r="B100" s="12"/>
      <c r="C100" s="18" t="s">
        <v>37</v>
      </c>
      <c r="D100" s="27" t="s">
        <v>126</v>
      </c>
      <c r="E100" s="14"/>
      <c r="F100" s="14" t="s">
        <v>118</v>
      </c>
      <c r="G100" s="20"/>
      <c r="H100" s="20">
        <v>8200</v>
      </c>
      <c r="I100" s="21">
        <f t="shared" si="1"/>
        <v>18160661.787999999</v>
      </c>
    </row>
    <row r="101" spans="2:9" ht="24.95" customHeight="1" thickBot="1" x14ac:dyDescent="0.3">
      <c r="B101" s="12"/>
      <c r="C101" s="18" t="s">
        <v>37</v>
      </c>
      <c r="D101" s="27" t="s">
        <v>127</v>
      </c>
      <c r="E101" s="14"/>
      <c r="F101" s="14" t="s">
        <v>128</v>
      </c>
      <c r="G101" s="20"/>
      <c r="H101" s="20">
        <v>8200</v>
      </c>
      <c r="I101" s="21">
        <f t="shared" si="1"/>
        <v>18152461.787999999</v>
      </c>
    </row>
    <row r="102" spans="2:9" ht="24.95" customHeight="1" thickBot="1" x14ac:dyDescent="0.3">
      <c r="B102" s="12"/>
      <c r="C102" s="18" t="s">
        <v>37</v>
      </c>
      <c r="D102" s="27"/>
      <c r="E102" s="14"/>
      <c r="F102" s="14" t="s">
        <v>104</v>
      </c>
      <c r="G102" s="20"/>
      <c r="H102" s="20">
        <v>672.17</v>
      </c>
      <c r="I102" s="21">
        <f t="shared" si="1"/>
        <v>18151789.617999997</v>
      </c>
    </row>
    <row r="103" spans="2:9" ht="24.95" customHeight="1" thickBot="1" x14ac:dyDescent="0.3">
      <c r="B103" s="12"/>
      <c r="C103" s="18" t="s">
        <v>40</v>
      </c>
      <c r="D103" s="27" t="s">
        <v>129</v>
      </c>
      <c r="E103" s="14"/>
      <c r="F103" s="14" t="s">
        <v>130</v>
      </c>
      <c r="G103" s="20"/>
      <c r="H103" s="20">
        <v>48181.06</v>
      </c>
      <c r="I103" s="21">
        <f t="shared" si="1"/>
        <v>18103608.557999998</v>
      </c>
    </row>
    <row r="104" spans="2:9" ht="24.95" customHeight="1" thickBot="1" x14ac:dyDescent="0.3">
      <c r="B104" s="12"/>
      <c r="C104" s="18" t="s">
        <v>131</v>
      </c>
      <c r="D104" s="27"/>
      <c r="E104" s="14"/>
      <c r="F104" s="14" t="s">
        <v>104</v>
      </c>
      <c r="G104" s="20"/>
      <c r="H104" s="20">
        <v>72.27</v>
      </c>
      <c r="I104" s="21">
        <f t="shared" si="1"/>
        <v>18103536.287999999</v>
      </c>
    </row>
    <row r="105" spans="2:9" ht="24.95" customHeight="1" thickBot="1" x14ac:dyDescent="0.3">
      <c r="B105" s="12"/>
      <c r="C105" s="30">
        <v>45517</v>
      </c>
      <c r="D105" s="27" t="s">
        <v>132</v>
      </c>
      <c r="E105" s="14"/>
      <c r="F105" s="14" t="s">
        <v>133</v>
      </c>
      <c r="G105" s="20"/>
      <c r="H105" s="20">
        <v>20000</v>
      </c>
      <c r="I105" s="21">
        <f t="shared" si="1"/>
        <v>18083536.287999999</v>
      </c>
    </row>
    <row r="106" spans="2:9" ht="24.95" customHeight="1" thickBot="1" x14ac:dyDescent="0.3">
      <c r="B106" s="12"/>
      <c r="C106" s="18" t="s">
        <v>46</v>
      </c>
      <c r="D106" s="27" t="s">
        <v>134</v>
      </c>
      <c r="E106" s="14"/>
      <c r="F106" s="14" t="s">
        <v>135</v>
      </c>
      <c r="G106" s="20"/>
      <c r="H106" s="20">
        <v>33000</v>
      </c>
      <c r="I106" s="21">
        <f t="shared" si="1"/>
        <v>18050536.287999999</v>
      </c>
    </row>
    <row r="107" spans="2:9" ht="24.95" customHeight="1" thickBot="1" x14ac:dyDescent="0.3">
      <c r="B107" s="12"/>
      <c r="C107" s="18" t="s">
        <v>49</v>
      </c>
      <c r="D107" s="27" t="s">
        <v>136</v>
      </c>
      <c r="E107" s="14"/>
      <c r="F107" s="14" t="s">
        <v>137</v>
      </c>
      <c r="G107" s="20"/>
      <c r="H107" s="20">
        <v>30000</v>
      </c>
      <c r="I107" s="21">
        <f t="shared" si="1"/>
        <v>18020536.287999999</v>
      </c>
    </row>
    <row r="108" spans="2:9" ht="24.95" customHeight="1" thickBot="1" x14ac:dyDescent="0.3">
      <c r="B108" s="12"/>
      <c r="C108" s="18" t="s">
        <v>49</v>
      </c>
      <c r="D108" s="27" t="s">
        <v>138</v>
      </c>
      <c r="E108" s="14"/>
      <c r="F108" s="14" t="s">
        <v>139</v>
      </c>
      <c r="G108" s="20"/>
      <c r="H108" s="20">
        <v>27800</v>
      </c>
      <c r="I108" s="21">
        <f t="shared" si="1"/>
        <v>17992736.287999999</v>
      </c>
    </row>
    <row r="109" spans="2:9" ht="24.95" customHeight="1" thickBot="1" x14ac:dyDescent="0.3">
      <c r="B109" s="12"/>
      <c r="C109" s="18" t="s">
        <v>49</v>
      </c>
      <c r="D109" s="27" t="s">
        <v>140</v>
      </c>
      <c r="E109" s="14"/>
      <c r="F109" s="14" t="s">
        <v>139</v>
      </c>
      <c r="G109" s="20"/>
      <c r="H109" s="20">
        <v>15600</v>
      </c>
      <c r="I109" s="21">
        <f t="shared" si="1"/>
        <v>17977136.287999999</v>
      </c>
    </row>
    <row r="110" spans="2:9" ht="24.95" customHeight="1" thickBot="1" x14ac:dyDescent="0.3">
      <c r="B110" s="12"/>
      <c r="C110" s="18" t="s">
        <v>49</v>
      </c>
      <c r="D110" s="27" t="s">
        <v>141</v>
      </c>
      <c r="E110" s="14"/>
      <c r="F110" s="14" t="s">
        <v>139</v>
      </c>
      <c r="G110" s="20"/>
      <c r="H110" s="20">
        <v>8600</v>
      </c>
      <c r="I110" s="21">
        <f t="shared" si="1"/>
        <v>17968536.287999999</v>
      </c>
    </row>
    <row r="111" spans="2:9" ht="24.95" customHeight="1" thickBot="1" x14ac:dyDescent="0.3">
      <c r="B111" s="12"/>
      <c r="C111" s="18" t="s">
        <v>49</v>
      </c>
      <c r="D111" s="27" t="s">
        <v>142</v>
      </c>
      <c r="E111" s="14"/>
      <c r="F111" s="14" t="s">
        <v>139</v>
      </c>
      <c r="G111" s="20"/>
      <c r="H111" s="20">
        <v>4650</v>
      </c>
      <c r="I111" s="21">
        <f t="shared" si="1"/>
        <v>17963886.287999999</v>
      </c>
    </row>
    <row r="112" spans="2:9" ht="24.95" customHeight="1" thickBot="1" x14ac:dyDescent="0.3">
      <c r="B112" s="12"/>
      <c r="C112" s="18" t="s">
        <v>49</v>
      </c>
      <c r="D112" s="27" t="s">
        <v>143</v>
      </c>
      <c r="E112" s="14"/>
      <c r="F112" s="14" t="s">
        <v>139</v>
      </c>
      <c r="G112" s="20"/>
      <c r="H112" s="20">
        <v>17250</v>
      </c>
      <c r="I112" s="21">
        <f t="shared" si="1"/>
        <v>17946636.287999999</v>
      </c>
    </row>
    <row r="113" spans="2:9" ht="24.95" customHeight="1" thickBot="1" x14ac:dyDescent="0.3">
      <c r="B113" s="12"/>
      <c r="C113" s="18" t="s">
        <v>49</v>
      </c>
      <c r="D113" s="27" t="s">
        <v>144</v>
      </c>
      <c r="E113" s="14"/>
      <c r="F113" s="14" t="s">
        <v>139</v>
      </c>
      <c r="G113" s="20"/>
      <c r="H113" s="20">
        <v>11700</v>
      </c>
      <c r="I113" s="21">
        <f t="shared" si="1"/>
        <v>17934936.287999999</v>
      </c>
    </row>
    <row r="114" spans="2:9" ht="24.95" customHeight="1" thickBot="1" x14ac:dyDescent="0.3">
      <c r="B114" s="12"/>
      <c r="C114" s="18" t="s">
        <v>49</v>
      </c>
      <c r="D114" s="27" t="s">
        <v>145</v>
      </c>
      <c r="E114" s="14"/>
      <c r="F114" s="14" t="s">
        <v>139</v>
      </c>
      <c r="G114" s="20"/>
      <c r="H114" s="20">
        <v>11700</v>
      </c>
      <c r="I114" s="21">
        <f t="shared" si="1"/>
        <v>17923236.287999999</v>
      </c>
    </row>
    <row r="115" spans="2:9" ht="24.95" customHeight="1" thickBot="1" x14ac:dyDescent="0.3">
      <c r="B115" s="12"/>
      <c r="C115" s="18" t="s">
        <v>49</v>
      </c>
      <c r="D115" s="27" t="s">
        <v>146</v>
      </c>
      <c r="E115" s="14"/>
      <c r="F115" s="14" t="s">
        <v>139</v>
      </c>
      <c r="G115" s="20"/>
      <c r="H115" s="20">
        <v>11700</v>
      </c>
      <c r="I115" s="21">
        <f t="shared" si="1"/>
        <v>17911536.287999999</v>
      </c>
    </row>
    <row r="116" spans="2:9" ht="24.95" customHeight="1" thickBot="1" x14ac:dyDescent="0.3">
      <c r="B116" s="12"/>
      <c r="C116" s="18" t="s">
        <v>49</v>
      </c>
      <c r="D116" s="27" t="s">
        <v>147</v>
      </c>
      <c r="E116" s="14"/>
      <c r="F116" s="14" t="s">
        <v>139</v>
      </c>
      <c r="G116" s="20"/>
      <c r="H116" s="20">
        <v>12300</v>
      </c>
      <c r="I116" s="21">
        <f t="shared" si="1"/>
        <v>17899236.287999999</v>
      </c>
    </row>
    <row r="117" spans="2:9" ht="24.95" customHeight="1" thickBot="1" x14ac:dyDescent="0.3">
      <c r="B117" s="12"/>
      <c r="C117" s="18" t="s">
        <v>49</v>
      </c>
      <c r="D117" s="27" t="s">
        <v>148</v>
      </c>
      <c r="E117" s="14"/>
      <c r="F117" s="14" t="s">
        <v>139</v>
      </c>
      <c r="G117" s="20"/>
      <c r="H117" s="20">
        <v>11700</v>
      </c>
      <c r="I117" s="21">
        <f t="shared" si="1"/>
        <v>17887536.287999999</v>
      </c>
    </row>
    <row r="118" spans="2:9" ht="24.95" customHeight="1" thickBot="1" x14ac:dyDescent="0.3">
      <c r="B118" s="12"/>
      <c r="C118" s="18" t="s">
        <v>49</v>
      </c>
      <c r="D118" s="27" t="s">
        <v>149</v>
      </c>
      <c r="E118" s="14"/>
      <c r="F118" s="14" t="s">
        <v>139</v>
      </c>
      <c r="G118" s="20"/>
      <c r="H118" s="20">
        <v>12300</v>
      </c>
      <c r="I118" s="21">
        <f t="shared" si="1"/>
        <v>17875236.287999999</v>
      </c>
    </row>
    <row r="119" spans="2:9" ht="24.95" customHeight="1" thickBot="1" x14ac:dyDescent="0.3">
      <c r="B119" s="12"/>
      <c r="C119" s="18" t="s">
        <v>49</v>
      </c>
      <c r="D119" s="27" t="s">
        <v>150</v>
      </c>
      <c r="E119" s="14"/>
      <c r="F119" s="14" t="s">
        <v>139</v>
      </c>
      <c r="G119" s="20"/>
      <c r="H119" s="20">
        <v>11700</v>
      </c>
      <c r="I119" s="21">
        <f t="shared" si="1"/>
        <v>17863536.287999999</v>
      </c>
    </row>
    <row r="120" spans="2:9" ht="24.95" customHeight="1" thickBot="1" x14ac:dyDescent="0.3">
      <c r="B120" s="12"/>
      <c r="C120" s="18" t="s">
        <v>49</v>
      </c>
      <c r="D120" s="27" t="s">
        <v>151</v>
      </c>
      <c r="E120" s="14"/>
      <c r="F120" s="14" t="s">
        <v>139</v>
      </c>
      <c r="G120" s="20"/>
      <c r="H120" s="20">
        <v>11700</v>
      </c>
      <c r="I120" s="21">
        <f t="shared" si="1"/>
        <v>17851836.287999999</v>
      </c>
    </row>
    <row r="121" spans="2:9" ht="24.95" customHeight="1" thickBot="1" x14ac:dyDescent="0.3">
      <c r="B121" s="12"/>
      <c r="C121" s="18" t="s">
        <v>49</v>
      </c>
      <c r="D121" s="27" t="s">
        <v>152</v>
      </c>
      <c r="E121" s="14"/>
      <c r="F121" s="14" t="s">
        <v>139</v>
      </c>
      <c r="G121" s="20"/>
      <c r="H121" s="20">
        <v>11700</v>
      </c>
      <c r="I121" s="21">
        <f t="shared" si="1"/>
        <v>17840136.287999999</v>
      </c>
    </row>
    <row r="122" spans="2:9" ht="24.95" customHeight="1" thickBot="1" x14ac:dyDescent="0.3">
      <c r="B122" s="12"/>
      <c r="C122" s="18" t="s">
        <v>49</v>
      </c>
      <c r="D122" s="27"/>
      <c r="E122" s="14"/>
      <c r="F122" s="14" t="s">
        <v>104</v>
      </c>
      <c r="G122" s="20"/>
      <c r="H122" s="20">
        <v>345.61</v>
      </c>
      <c r="I122" s="21">
        <f t="shared" si="1"/>
        <v>17839790.677999999</v>
      </c>
    </row>
    <row r="123" spans="2:9" ht="24.95" customHeight="1" thickBot="1" x14ac:dyDescent="0.3">
      <c r="B123" s="12"/>
      <c r="C123" s="30">
        <v>45523</v>
      </c>
      <c r="D123" s="27" t="s">
        <v>153</v>
      </c>
      <c r="E123" s="14"/>
      <c r="F123" s="14" t="s">
        <v>154</v>
      </c>
      <c r="G123" s="20"/>
      <c r="H123" s="20">
        <v>40000</v>
      </c>
      <c r="I123" s="21">
        <f t="shared" si="1"/>
        <v>17799790.677999999</v>
      </c>
    </row>
    <row r="124" spans="2:9" ht="24.95" customHeight="1" thickBot="1" x14ac:dyDescent="0.3">
      <c r="B124" s="12"/>
      <c r="C124" s="18" t="s">
        <v>58</v>
      </c>
      <c r="D124" s="27"/>
      <c r="E124" s="14"/>
      <c r="F124" s="14" t="s">
        <v>104</v>
      </c>
      <c r="G124" s="20"/>
      <c r="H124" s="20">
        <v>109.5</v>
      </c>
      <c r="I124" s="21">
        <f t="shared" si="1"/>
        <v>17799681.177999999</v>
      </c>
    </row>
    <row r="125" spans="2:9" ht="24.95" customHeight="1" thickBot="1" x14ac:dyDescent="0.3">
      <c r="B125" s="12"/>
      <c r="C125" s="18" t="s">
        <v>60</v>
      </c>
      <c r="D125" s="27" t="s">
        <v>155</v>
      </c>
      <c r="E125" s="14"/>
      <c r="F125" s="14" t="s">
        <v>156</v>
      </c>
      <c r="G125" s="20"/>
      <c r="H125" s="20">
        <v>129120</v>
      </c>
      <c r="I125" s="21">
        <f t="shared" si="1"/>
        <v>17670561.177999999</v>
      </c>
    </row>
    <row r="126" spans="2:9" ht="24.95" customHeight="1" thickBot="1" x14ac:dyDescent="0.3">
      <c r="B126" s="12"/>
      <c r="C126" s="18" t="s">
        <v>60</v>
      </c>
      <c r="D126" s="27" t="s">
        <v>157</v>
      </c>
      <c r="E126" s="14"/>
      <c r="F126" s="14" t="s">
        <v>158</v>
      </c>
      <c r="G126" s="20"/>
      <c r="H126" s="20">
        <v>167856</v>
      </c>
      <c r="I126" s="21">
        <f t="shared" si="1"/>
        <v>17502705.177999999</v>
      </c>
    </row>
    <row r="127" spans="2:9" ht="24.95" customHeight="1" thickBot="1" x14ac:dyDescent="0.3">
      <c r="B127" s="12"/>
      <c r="C127" s="18" t="s">
        <v>60</v>
      </c>
      <c r="D127" s="27" t="s">
        <v>159</v>
      </c>
      <c r="E127" s="14"/>
      <c r="F127" s="14" t="s">
        <v>160</v>
      </c>
      <c r="G127" s="20"/>
      <c r="H127" s="20">
        <v>750</v>
      </c>
      <c r="I127" s="21">
        <f t="shared" si="1"/>
        <v>17501955.177999999</v>
      </c>
    </row>
    <row r="128" spans="2:9" ht="24.95" customHeight="1" thickBot="1" x14ac:dyDescent="0.3">
      <c r="B128" s="12"/>
      <c r="C128" s="18" t="s">
        <v>60</v>
      </c>
      <c r="D128" s="27" t="s">
        <v>161</v>
      </c>
      <c r="E128" s="14"/>
      <c r="F128" s="14" t="s">
        <v>160</v>
      </c>
      <c r="G128" s="20"/>
      <c r="H128" s="20">
        <v>750</v>
      </c>
      <c r="I128" s="21">
        <f t="shared" si="1"/>
        <v>17501205.177999999</v>
      </c>
    </row>
    <row r="129" spans="2:9" ht="24.95" customHeight="1" thickBot="1" x14ac:dyDescent="0.3">
      <c r="B129" s="12"/>
      <c r="C129" s="18" t="s">
        <v>60</v>
      </c>
      <c r="D129" s="27" t="s">
        <v>162</v>
      </c>
      <c r="E129" s="14"/>
      <c r="F129" s="14" t="s">
        <v>160</v>
      </c>
      <c r="G129" s="20"/>
      <c r="H129" s="20">
        <v>750</v>
      </c>
      <c r="I129" s="21">
        <f t="shared" si="1"/>
        <v>17500455.177999999</v>
      </c>
    </row>
    <row r="130" spans="2:9" ht="24.95" customHeight="1" thickBot="1" x14ac:dyDescent="0.3">
      <c r="B130" s="12"/>
      <c r="C130" s="18" t="s">
        <v>60</v>
      </c>
      <c r="D130" s="27"/>
      <c r="E130" s="14"/>
      <c r="F130" s="14" t="s">
        <v>104</v>
      </c>
      <c r="G130" s="20"/>
      <c r="H130" s="20">
        <v>448.85</v>
      </c>
      <c r="I130" s="21">
        <f t="shared" si="1"/>
        <v>17500006.327999998</v>
      </c>
    </row>
    <row r="131" spans="2:9" ht="24.95" customHeight="1" thickBot="1" x14ac:dyDescent="0.3">
      <c r="B131" s="12"/>
      <c r="C131" s="18" t="s">
        <v>66</v>
      </c>
      <c r="D131" s="27" t="s">
        <v>163</v>
      </c>
      <c r="E131" s="14"/>
      <c r="F131" s="14" t="s">
        <v>164</v>
      </c>
      <c r="G131" s="20"/>
      <c r="H131" s="20">
        <v>81360</v>
      </c>
      <c r="I131" s="21">
        <f t="shared" si="1"/>
        <v>17418646.327999998</v>
      </c>
    </row>
    <row r="132" spans="2:9" ht="24.95" customHeight="1" thickBot="1" x14ac:dyDescent="0.3">
      <c r="B132" s="12"/>
      <c r="C132" s="18" t="s">
        <v>66</v>
      </c>
      <c r="D132" s="27" t="s">
        <v>165</v>
      </c>
      <c r="E132" s="14"/>
      <c r="F132" s="14" t="s">
        <v>166</v>
      </c>
      <c r="G132" s="20"/>
      <c r="H132" s="20">
        <v>31500</v>
      </c>
      <c r="I132" s="21">
        <f t="shared" si="1"/>
        <v>17387146.327999998</v>
      </c>
    </row>
    <row r="133" spans="2:9" ht="24.95" customHeight="1" thickBot="1" x14ac:dyDescent="0.3">
      <c r="B133" s="12"/>
      <c r="C133" s="18" t="s">
        <v>66</v>
      </c>
      <c r="D133" s="27" t="s">
        <v>167</v>
      </c>
      <c r="E133" s="14"/>
      <c r="F133" s="14" t="s">
        <v>168</v>
      </c>
      <c r="G133" s="20"/>
      <c r="H133" s="20">
        <v>3650</v>
      </c>
      <c r="I133" s="21">
        <f t="shared" si="1"/>
        <v>17383496.327999998</v>
      </c>
    </row>
    <row r="134" spans="2:9" ht="24.95" customHeight="1" thickBot="1" x14ac:dyDescent="0.3">
      <c r="B134" s="12"/>
      <c r="C134" s="18" t="s">
        <v>66</v>
      </c>
      <c r="D134" s="27" t="s">
        <v>169</v>
      </c>
      <c r="E134" s="14"/>
      <c r="F134" s="14" t="s">
        <v>168</v>
      </c>
      <c r="G134" s="20"/>
      <c r="H134" s="20">
        <v>2750</v>
      </c>
      <c r="I134" s="21">
        <f t="shared" si="1"/>
        <v>17380746.327999998</v>
      </c>
    </row>
    <row r="135" spans="2:9" ht="24.95" customHeight="1" thickBot="1" x14ac:dyDescent="0.3">
      <c r="B135" s="12"/>
      <c r="C135" s="18" t="s">
        <v>66</v>
      </c>
      <c r="D135" s="27" t="s">
        <v>170</v>
      </c>
      <c r="E135" s="14"/>
      <c r="F135" s="14" t="s">
        <v>168</v>
      </c>
      <c r="G135" s="20"/>
      <c r="H135" s="20">
        <v>1700</v>
      </c>
      <c r="I135" s="21">
        <f t="shared" si="1"/>
        <v>17379046.327999998</v>
      </c>
    </row>
    <row r="136" spans="2:9" ht="24.95" customHeight="1" thickBot="1" x14ac:dyDescent="0.3">
      <c r="B136" s="12"/>
      <c r="C136" s="18" t="s">
        <v>66</v>
      </c>
      <c r="D136" s="27"/>
      <c r="E136" s="14"/>
      <c r="F136" s="14" t="s">
        <v>104</v>
      </c>
      <c r="G136" s="20"/>
      <c r="H136" s="20">
        <v>181.45</v>
      </c>
      <c r="I136" s="21">
        <f t="shared" si="1"/>
        <v>17378864.877999999</v>
      </c>
    </row>
    <row r="137" spans="2:9" ht="24.95" customHeight="1" thickBot="1" x14ac:dyDescent="0.3">
      <c r="B137" s="12"/>
      <c r="C137" s="18" t="s">
        <v>68</v>
      </c>
      <c r="D137" s="27" t="s">
        <v>171</v>
      </c>
      <c r="E137" s="14"/>
      <c r="F137" s="14" t="s">
        <v>135</v>
      </c>
      <c r="G137" s="20"/>
      <c r="H137" s="20">
        <v>4500</v>
      </c>
      <c r="I137" s="21">
        <f t="shared" si="1"/>
        <v>17374364.877999999</v>
      </c>
    </row>
    <row r="138" spans="2:9" ht="24.95" customHeight="1" thickBot="1" x14ac:dyDescent="0.3">
      <c r="B138" s="12"/>
      <c r="C138" s="18" t="s">
        <v>68</v>
      </c>
      <c r="D138" s="27" t="s">
        <v>172</v>
      </c>
      <c r="E138" s="14"/>
      <c r="F138" s="14" t="s">
        <v>173</v>
      </c>
      <c r="G138" s="20"/>
      <c r="H138" s="20">
        <v>11300</v>
      </c>
      <c r="I138" s="21">
        <f t="shared" si="1"/>
        <v>17363064.877999999</v>
      </c>
    </row>
    <row r="139" spans="2:9" ht="24.95" customHeight="1" thickBot="1" x14ac:dyDescent="0.3">
      <c r="B139" s="12"/>
      <c r="C139" s="18" t="s">
        <v>68</v>
      </c>
      <c r="D139" s="27"/>
      <c r="E139" s="14"/>
      <c r="F139" s="14" t="s">
        <v>104</v>
      </c>
      <c r="G139" s="20"/>
      <c r="H139" s="20">
        <v>23.7</v>
      </c>
      <c r="I139" s="21">
        <f t="shared" si="1"/>
        <v>17363041.177999999</v>
      </c>
    </row>
    <row r="140" spans="2:9" ht="24.95" customHeight="1" thickBot="1" x14ac:dyDescent="0.3">
      <c r="B140" s="12"/>
      <c r="C140" s="18" t="s">
        <v>77</v>
      </c>
      <c r="D140" s="27" t="s">
        <v>174</v>
      </c>
      <c r="E140" s="14"/>
      <c r="F140" s="14" t="s">
        <v>175</v>
      </c>
      <c r="G140" s="20"/>
      <c r="H140" s="20">
        <v>5399.28</v>
      </c>
      <c r="I140" s="21">
        <f t="shared" si="1"/>
        <v>17357641.897999998</v>
      </c>
    </row>
    <row r="141" spans="2:9" ht="24.95" customHeight="1" thickBot="1" x14ac:dyDescent="0.3">
      <c r="B141" s="12"/>
      <c r="C141" s="18" t="s">
        <v>77</v>
      </c>
      <c r="D141" s="27" t="s">
        <v>176</v>
      </c>
      <c r="E141" s="14"/>
      <c r="F141" s="14" t="s">
        <v>175</v>
      </c>
      <c r="G141" s="20"/>
      <c r="H141" s="20">
        <v>1799.72</v>
      </c>
      <c r="I141" s="21">
        <f t="shared" si="1"/>
        <v>17355842.177999999</v>
      </c>
    </row>
    <row r="142" spans="2:9" ht="24.95" customHeight="1" thickBot="1" x14ac:dyDescent="0.3">
      <c r="B142" s="12"/>
      <c r="C142" s="18" t="s">
        <v>77</v>
      </c>
      <c r="D142" s="27"/>
      <c r="E142" s="14"/>
      <c r="F142" s="14" t="s">
        <v>104</v>
      </c>
      <c r="G142" s="20"/>
      <c r="H142" s="20">
        <v>10.8</v>
      </c>
      <c r="I142" s="21">
        <f t="shared" si="1"/>
        <v>17355831.377999999</v>
      </c>
    </row>
    <row r="143" spans="2:9" ht="24.95" customHeight="1" thickBot="1" x14ac:dyDescent="0.3">
      <c r="B143" s="12"/>
      <c r="C143" s="18" t="s">
        <v>82</v>
      </c>
      <c r="D143" s="27" t="s">
        <v>177</v>
      </c>
      <c r="E143" s="14"/>
      <c r="F143" s="14" t="s">
        <v>178</v>
      </c>
      <c r="G143" s="20"/>
      <c r="H143" s="20">
        <v>750</v>
      </c>
      <c r="I143" s="21">
        <f t="shared" ref="I143:I148" si="2">I142+G143-H143</f>
        <v>17355081.377999999</v>
      </c>
    </row>
    <row r="144" spans="2:9" ht="24.95" customHeight="1" thickBot="1" x14ac:dyDescent="0.3">
      <c r="B144" s="12"/>
      <c r="C144" s="18" t="s">
        <v>82</v>
      </c>
      <c r="D144" s="27" t="s">
        <v>179</v>
      </c>
      <c r="E144" s="14"/>
      <c r="F144" s="14" t="s">
        <v>178</v>
      </c>
      <c r="G144" s="20"/>
      <c r="H144" s="20">
        <v>750</v>
      </c>
      <c r="I144" s="21">
        <f t="shared" si="2"/>
        <v>17354331.377999999</v>
      </c>
    </row>
    <row r="145" spans="2:11" ht="24.95" customHeight="1" thickBot="1" x14ac:dyDescent="0.3">
      <c r="B145" s="12"/>
      <c r="C145" s="18" t="s">
        <v>82</v>
      </c>
      <c r="D145" s="27" t="s">
        <v>180</v>
      </c>
      <c r="E145" s="14"/>
      <c r="F145" s="14" t="s">
        <v>178</v>
      </c>
      <c r="G145" s="20"/>
      <c r="H145" s="20">
        <v>750</v>
      </c>
      <c r="I145" s="21">
        <f t="shared" si="2"/>
        <v>17353581.377999999</v>
      </c>
    </row>
    <row r="146" spans="2:11" ht="24.95" customHeight="1" thickBot="1" x14ac:dyDescent="0.3">
      <c r="B146" s="12"/>
      <c r="C146" s="18" t="s">
        <v>82</v>
      </c>
      <c r="D146" s="27"/>
      <c r="E146" s="14"/>
      <c r="F146" s="14" t="s">
        <v>104</v>
      </c>
      <c r="G146" s="20"/>
      <c r="H146" s="20">
        <v>178.39</v>
      </c>
      <c r="I146" s="21">
        <f t="shared" si="2"/>
        <v>17353402.987999998</v>
      </c>
    </row>
    <row r="147" spans="2:11" ht="24.95" customHeight="1" thickBot="1" x14ac:dyDescent="0.3">
      <c r="B147" s="12"/>
      <c r="C147" s="18"/>
      <c r="D147" s="27"/>
      <c r="E147" s="14"/>
      <c r="F147" s="14"/>
      <c r="G147" s="20"/>
      <c r="H147" s="20"/>
      <c r="I147" s="21">
        <f t="shared" si="2"/>
        <v>17353402.987999998</v>
      </c>
    </row>
    <row r="148" spans="2:11" ht="18" customHeight="1" thickBot="1" x14ac:dyDescent="0.3">
      <c r="B148" s="12"/>
      <c r="C148" s="13"/>
      <c r="D148" s="13"/>
      <c r="E148" s="31"/>
      <c r="F148" s="14"/>
      <c r="G148" s="32"/>
      <c r="H148" s="32"/>
      <c r="I148" s="21">
        <f t="shared" si="2"/>
        <v>17353402.987999998</v>
      </c>
    </row>
    <row r="149" spans="2:11" ht="28.5" customHeight="1" thickBot="1" x14ac:dyDescent="0.35">
      <c r="B149" s="33"/>
      <c r="C149" s="34"/>
      <c r="D149" s="35"/>
      <c r="E149" s="36"/>
      <c r="F149" s="37" t="s">
        <v>181</v>
      </c>
      <c r="G149" s="38">
        <f>SUM(G15:G148)</f>
        <v>1184500</v>
      </c>
      <c r="H149" s="39">
        <f>SUM(H14:H148)</f>
        <v>1306845.94</v>
      </c>
      <c r="I149" s="17">
        <f>+I14+G149-H149</f>
        <v>17353402.987999994</v>
      </c>
      <c r="J149" s="40"/>
      <c r="K149" s="41"/>
    </row>
    <row r="150" spans="2:11" x14ac:dyDescent="0.25">
      <c r="B150" s="1"/>
      <c r="C150" s="42"/>
      <c r="D150" s="42"/>
      <c r="E150" s="1"/>
      <c r="F150" s="1"/>
      <c r="G150" s="1"/>
      <c r="H150" s="1"/>
      <c r="I150" s="1"/>
      <c r="J150" s="41"/>
      <c r="K150" s="43"/>
    </row>
    <row r="151" spans="2:11" ht="8.25" customHeight="1" x14ac:dyDescent="0.25">
      <c r="B151" s="1"/>
      <c r="C151" s="44"/>
      <c r="D151" s="44"/>
      <c r="E151" s="1"/>
      <c r="F151" s="1"/>
      <c r="G151" s="1"/>
      <c r="H151" s="1"/>
      <c r="I151" s="1"/>
    </row>
    <row r="152" spans="2:11" ht="0.75" customHeight="1" x14ac:dyDescent="0.25">
      <c r="B152" s="1"/>
      <c r="C152" s="44"/>
      <c r="D152" s="44"/>
      <c r="E152" s="1"/>
      <c r="F152" s="1"/>
      <c r="G152" s="1"/>
      <c r="H152" s="1"/>
      <c r="I152" s="1"/>
    </row>
    <row r="153" spans="2:11" ht="16.5" customHeight="1" x14ac:dyDescent="0.25">
      <c r="B153" s="1"/>
      <c r="C153" s="42"/>
      <c r="D153" s="42"/>
      <c r="E153" s="1"/>
      <c r="F153" s="1"/>
      <c r="G153" s="1"/>
      <c r="H153" s="1"/>
      <c r="I153" s="45"/>
      <c r="K153" s="41"/>
    </row>
    <row r="154" spans="2:11" ht="19.5" x14ac:dyDescent="0.3">
      <c r="B154" s="46" t="s">
        <v>182</v>
      </c>
      <c r="C154" s="46"/>
      <c r="D154" s="46"/>
      <c r="E154" s="46"/>
      <c r="F154" s="47" t="s">
        <v>183</v>
      </c>
      <c r="G154" s="48" t="s">
        <v>184</v>
      </c>
      <c r="H154" s="48"/>
      <c r="I154" s="48"/>
      <c r="K154" s="49"/>
    </row>
    <row r="155" spans="2:11" ht="5.25" customHeight="1" x14ac:dyDescent="0.35">
      <c r="B155" s="50"/>
      <c r="C155" s="47"/>
      <c r="D155" s="47"/>
      <c r="E155" s="47"/>
      <c r="F155" s="47"/>
      <c r="G155" s="51"/>
      <c r="H155" s="51"/>
      <c r="I155" s="51"/>
      <c r="J155" s="52"/>
    </row>
    <row r="156" spans="2:11" ht="19.5" x14ac:dyDescent="0.3">
      <c r="B156" s="53" t="s">
        <v>185</v>
      </c>
      <c r="C156" s="53"/>
      <c r="D156" s="53"/>
      <c r="E156" s="53"/>
      <c r="F156" s="54" t="s">
        <v>186</v>
      </c>
      <c r="G156" s="55" t="s">
        <v>187</v>
      </c>
      <c r="H156" s="55"/>
      <c r="I156" s="55"/>
    </row>
    <row r="157" spans="2:11" ht="19.5" x14ac:dyDescent="0.3">
      <c r="B157" s="46" t="s">
        <v>188</v>
      </c>
      <c r="C157" s="46"/>
      <c r="D157" s="46"/>
      <c r="E157" s="46"/>
      <c r="F157" s="47" t="s">
        <v>189</v>
      </c>
      <c r="G157" s="48" t="s">
        <v>190</v>
      </c>
      <c r="H157" s="48"/>
      <c r="I157" s="48"/>
    </row>
    <row r="158" spans="2:11" ht="19.5" x14ac:dyDescent="0.3">
      <c r="B158" s="50"/>
      <c r="C158" s="56"/>
      <c r="D158" s="56"/>
      <c r="E158" s="56"/>
      <c r="F158" s="57"/>
      <c r="G158" s="57"/>
      <c r="H158" s="57"/>
      <c r="I158" s="57"/>
      <c r="J158" s="52"/>
    </row>
    <row r="159" spans="2:11" ht="19.5" x14ac:dyDescent="0.3">
      <c r="B159" s="50"/>
      <c r="C159" s="56"/>
      <c r="D159" s="56"/>
      <c r="E159" s="56"/>
      <c r="F159" s="57"/>
      <c r="G159" s="57"/>
      <c r="H159" s="57"/>
      <c r="I159" s="57"/>
    </row>
    <row r="160" spans="2:11" ht="18" x14ac:dyDescent="0.25">
      <c r="B160" s="58"/>
      <c r="C160" s="58"/>
      <c r="D160" s="58"/>
      <c r="E160" s="58"/>
      <c r="F160" s="59"/>
      <c r="G160" s="57"/>
      <c r="H160" s="60"/>
      <c r="I160" s="57"/>
    </row>
    <row r="161" spans="2:9" x14ac:dyDescent="0.25">
      <c r="B161" s="1"/>
      <c r="C161" s="1"/>
      <c r="D161" s="1"/>
      <c r="E161" s="1"/>
      <c r="F161" s="1"/>
      <c r="G161" s="1"/>
      <c r="H161" s="1"/>
      <c r="I161" s="1"/>
    </row>
    <row r="162" spans="2:9" x14ac:dyDescent="0.25">
      <c r="B162" s="1"/>
      <c r="C162" s="1"/>
      <c r="D162" s="1"/>
      <c r="E162" s="1"/>
      <c r="F162" s="1"/>
      <c r="G162" s="1"/>
      <c r="H162" s="1"/>
      <c r="I162" s="1"/>
    </row>
    <row r="163" spans="2:9" x14ac:dyDescent="0.25">
      <c r="B163" s="1"/>
      <c r="C163" s="1"/>
      <c r="D163" s="1"/>
      <c r="E163" s="1"/>
      <c r="F163" s="1"/>
      <c r="G163" s="1"/>
      <c r="H163" s="1"/>
      <c r="I163" s="1"/>
    </row>
  </sheetData>
  <mergeCells count="18">
    <mergeCell ref="G155:I155"/>
    <mergeCell ref="B156:E156"/>
    <mergeCell ref="G156:I156"/>
    <mergeCell ref="B157:E157"/>
    <mergeCell ref="G157:I157"/>
    <mergeCell ref="B160:E160"/>
    <mergeCell ref="B11:B13"/>
    <mergeCell ref="C11:I11"/>
    <mergeCell ref="C12:E12"/>
    <mergeCell ref="G12:I12"/>
    <mergeCell ref="B154:E154"/>
    <mergeCell ref="G154:I154"/>
    <mergeCell ref="B2:I3"/>
    <mergeCell ref="B4:I4"/>
    <mergeCell ref="B5:I6"/>
    <mergeCell ref="B7:I7"/>
    <mergeCell ref="B8:I8"/>
    <mergeCell ref="B9:I9"/>
  </mergeCells>
  <pageMargins left="0.23622047244094491" right="0.23622047244094491" top="0.35433070866141736" bottom="0.74803149606299213" header="0.31496062992125984" footer="0.31496062992125984"/>
  <pageSetup scale="47" fitToHeight="0" orientation="portrait" horizontalDpi="360" verticalDpi="360" r:id="rId1"/>
  <rowBreaks count="4" manualBreakCount="4">
    <brk id="60" min="1" max="8" man="1"/>
    <brk id="157" min="1" max="7" man="1"/>
    <brk id="161" min="1" max="7" man="1"/>
    <brk id="162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EGRESOS AGOSTO</vt:lpstr>
      <vt:lpstr>'INGRESOS Y EGRESOS AGOSTO'!Área_de_impresión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2024-09-06T18:22:03Z</dcterms:created>
  <dcterms:modified xsi:type="dcterms:W3CDTF">2024-09-06T18:22:27Z</dcterms:modified>
</cp:coreProperties>
</file>