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2. FEBRERO 2024\"/>
    </mc:Choice>
  </mc:AlternateContent>
  <xr:revisionPtr revIDLastSave="0" documentId="8_{C57DF8CA-7ADA-448A-9207-87946956B027}" xr6:coauthVersionLast="47" xr6:coauthVersionMax="47" xr10:uidLastSave="{00000000-0000-0000-0000-000000000000}"/>
  <bookViews>
    <workbookView xWindow="-120" yWindow="-120" windowWidth="29040" windowHeight="15840" xr2:uid="{357F0D9A-E294-4F9D-9127-9140D9871E04}"/>
  </bookViews>
  <sheets>
    <sheet name="INGRESOS Y EGRESOS FEBRERO" sheetId="1" r:id="rId1"/>
  </sheets>
  <externalReferences>
    <externalReference r:id="rId2"/>
  </externalReferences>
  <definedNames>
    <definedName name="_xlnm._FilterDatabase" localSheetId="0" hidden="1">'INGRESOS Y EGRESOS FEBRERO'!$F$13:$H$129</definedName>
    <definedName name="_xlnm.Print_Area" localSheetId="0">'INGRESOS Y EGRESOS FEBRERO'!$B$1:$H$137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9" i="1" l="1"/>
  <c r="F129" i="1"/>
  <c r="H15" i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4" i="1"/>
  <c r="H129" i="1" s="1"/>
</calcChain>
</file>

<file path=xl/sharedStrings.xml><?xml version="1.0" encoding="utf-8"?>
<sst xmlns="http://schemas.openxmlformats.org/spreadsheetml/2006/main" count="136" uniqueCount="133">
  <si>
    <t>CONSEJO DE COORDINACION DE LA ZONA ESPECIAL DESARROLLO FRONTERIZO</t>
  </si>
  <si>
    <t>Banco de Reservas de la Rep. Dom.</t>
  </si>
  <si>
    <t>Del 01 al 29 DE FEBRERO de 2024</t>
  </si>
  <si>
    <t xml:space="preserve"> ( VALORES EN RD$)</t>
  </si>
  <si>
    <t xml:space="preserve"> Cuenta Bancaria No: 010-242478-0</t>
  </si>
  <si>
    <t xml:space="preserve">Balance Inicial: 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</si>
  <si>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</si>
  <si>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No. Ck</t>
  </si>
  <si>
    <t>Descripcion</t>
  </si>
  <si>
    <t>Debito</t>
  </si>
  <si>
    <t>Credito</t>
  </si>
  <si>
    <t>Balance</t>
  </si>
  <si>
    <t>BALANCE ANTERIOR</t>
  </si>
  <si>
    <t>TRANSFERENCIA RECIBIDA NO. 4524000018920 R-6985</t>
  </si>
  <si>
    <t>TRANSFERENCIA RECIBIDA NO. 33709883174 R-6986</t>
  </si>
  <si>
    <t>PAGO VIATICOS ACTIVIDADES VARIAS REGIONAL NORTE REF.33709468894</t>
  </si>
  <si>
    <t>PAGO VIATICOS ACTIVIDADES VARIAS REGIONAL NORTE REF. 33709469376</t>
  </si>
  <si>
    <t>PAGO VIATICOS ACTIVIDADES VARIAS REGIONAL NORTE REF. 33709470273</t>
  </si>
  <si>
    <t>PAGO VIATICOS ACTIVIDADES VARIAS REGIONAL NORTE REF.33709472852</t>
  </si>
  <si>
    <t>PAGO VIATICOS ACTIVIDADES VARIAS REGIONAL NORTE REF. 33709472042</t>
  </si>
  <si>
    <t>PAGO VIATICOS ACTIVIDADES VARIAS REGIONAL NORTE REF. 33709473272</t>
  </si>
  <si>
    <t>PAGO VIATICOS ACTIVIDADES VARIAS REGIONAL NORTE REF. 33709473715</t>
  </si>
  <si>
    <t>PAGO VIATICOS ACTIVIDADES VARIAS REGIONAL NORTE REF. 33709576888</t>
  </si>
  <si>
    <t>PAGO VIATICOS ACTIVIDADES VARIAS REGIONAL NORTE REF.33709474554</t>
  </si>
  <si>
    <t>PAGO VIATICOS ACTIVIDADES VARIAS REGIONAL NORTE REF.33709577480</t>
  </si>
  <si>
    <t>PAGO VIATICOS ACTIVIDADES VARIAS REGIONAL NORTE REF.33709578217</t>
  </si>
  <si>
    <t>PAGO VIATICOS ACTIVIDADES VARIAS REGIONAL NORTE REF. 33709578646</t>
  </si>
  <si>
    <t>PAGO VIATICOS ACTIVIDADES VARIAS REGIONAL NORTE REF. 33709579139</t>
  </si>
  <si>
    <t>PAGO VIATICOS ACTIVIDADES VARIAS REGIONAL NORTE REF.33709579667</t>
  </si>
  <si>
    <t>PAGO VIATICOS ACTIVIDADES VARIAS REGIONAL NORTE REF.33724624014</t>
  </si>
  <si>
    <t>PAGO VIATICOS ACTIVIDADES VARIAS REGIONAL NORTE REF. 33764316814</t>
  </si>
  <si>
    <t>TRANSFERENCIA RECIBIDA NO.4524000031945 R-6987</t>
  </si>
  <si>
    <t>TRANSFERENCIA RECIBIDA NO.4524000031944 R-6988</t>
  </si>
  <si>
    <t>TRANSFERENCIA RECIBIDA NO.4524000031943 R-6989</t>
  </si>
  <si>
    <t>TRANSFERENCIA RECIBIDA NO.202240042138240 R-6990</t>
  </si>
  <si>
    <t>TRANSFERENCIA RECIBIDA NO. 33755013423 R-6991</t>
  </si>
  <si>
    <t>PAGO SERVICIOS PRESTADOS PERIFONEO REF. CK-4489</t>
  </si>
  <si>
    <t>TRANSFERENCIA RECIBIDA NO. 33781880431 R-6992</t>
  </si>
  <si>
    <t>TRANSFERENCIA RECIBIDA NO.33782118727  R-6993</t>
  </si>
  <si>
    <t>PAGO SERVICIOS PRESTADOS PERIFONEO REF. CK-4485</t>
  </si>
  <si>
    <t>TRANSFERENCIA RECIBIDA NO4524000010862 R-6994</t>
  </si>
  <si>
    <t>TRANSFERENCIA RECIBIDA NO. 202240042243387 R-6995</t>
  </si>
  <si>
    <t>TRANSFERENCIA RECIBIDA NO. 202240042243006 R-6996</t>
  </si>
  <si>
    <t>TRANSFERENCIA RECIBIDA NO. 33793162287 R-6997</t>
  </si>
  <si>
    <t>TRANSFERENCIA RECIBIDA NO. 4524000037311 R-6998</t>
  </si>
  <si>
    <t>TRANSFERENCIA RECIBIDA NO. 33793184382 R-6999</t>
  </si>
  <si>
    <t>REPOSICION FONDO CAJA CHICA CEDE PRINCIPAL REF. CK-4490</t>
  </si>
  <si>
    <t xml:space="preserve">PAGO COMPRA DE SILENCIADOR PARA PLANTA ELECTRICA. REF. </t>
  </si>
  <si>
    <t xml:space="preserve">COMPRA DE UN CONTRACTOR PARA PLANTA ELECTRICA REF. </t>
  </si>
  <si>
    <t>PAGO SERVICIOS BASICOS OFICINA REGIONAL NORTE REF. 33820259181</t>
  </si>
  <si>
    <t>PAGO RENOVACION POLIZA DE SEGUROS REF.33820215473</t>
  </si>
  <si>
    <t>COMPRA DE NEUMATICOS PARA CAMION REF. 33820200518</t>
  </si>
  <si>
    <t>COMPRA DE MEDICAMENTOS PARA DONACION A PERSONAS REF.33820199718</t>
  </si>
  <si>
    <t>PAGO VIATICOS ACTIVIDADES VARIAS ZONA NORTE REF.  33820339127</t>
  </si>
  <si>
    <t>PAGO VIATICOS ACTIVIDADES VARIAS ZONA NORTE REF. 33820309610</t>
  </si>
  <si>
    <t>PAGO VIATICOS ACTIVIDADES VARIAS ZONA NORTE REF. 33823055933</t>
  </si>
  <si>
    <t>PAGO VIATICOS ACTIVIDADES VARIAS ZONA NORTE REF. 33823056596</t>
  </si>
  <si>
    <t>PAGO VIATICOS ACTIVIDADES VARIAS ZONA NORTE REF. 33823057022</t>
  </si>
  <si>
    <t>PAGO VIATICOS ACTIVIDADES VARIAS ZONA NORTE REF. 33823058042</t>
  </si>
  <si>
    <t>PAGO VIATICOS ACTIVIDADES VARIAS ZONA NORTE REF.33823058479</t>
  </si>
  <si>
    <t>PAGO VIATICOS ACTIVIDADES VARIAS ZONA NORTE REF.  33823058479</t>
  </si>
  <si>
    <t>PAGO VIATICOS ACTIVIDADES VARIAS ZONA NORTE REF. 33823058479</t>
  </si>
  <si>
    <t>PAGO VIATICOS ACTIVIDADES VARIAS ZONA NORTE REF.  33820340079</t>
  </si>
  <si>
    <t>PAGO VIATICOS ACTIVIDADES VARIAS ZONA NORTE REF.  33820342389</t>
  </si>
  <si>
    <t>PAGO VIATICOS ACTIVIDADES VARIAS ZONA NORTE REF.  33820339382</t>
  </si>
  <si>
    <t>PAGO VIATICOS ACTIVIDADES VARIAS ZONA NORTE REF. 33820339382</t>
  </si>
  <si>
    <t>PAGO VIATICOS ACTIVIDADES VARIAS ZONA NORTE REF.  33820342031</t>
  </si>
  <si>
    <t>REVERSO DE TRANSFERENCIA COMPRA DE SILENCIADOR ERROR EN NO. DE CUENTA</t>
  </si>
  <si>
    <t>PAGO VIATICOS ACTIVIDADES VARIAS ZONA NORTE REF.   33854733099</t>
  </si>
  <si>
    <t>R-7001 NULO</t>
  </si>
  <si>
    <t>TRANSFERENCIA RECIBIDA NO. 33861643553 R-7002</t>
  </si>
  <si>
    <t>TRANSFERENCIA RECIBIDA NO. 4524000039974 R-7003</t>
  </si>
  <si>
    <t>TRANSFERENCIA RECIBIDA NO. 4524000039972 R-7004</t>
  </si>
  <si>
    <t>TRANSFERENCIA RECIBIDA NO. 4524000039970 R-7005</t>
  </si>
  <si>
    <t>TRANSFERENCIA RECIBIDA NO.33852333668  R-7006</t>
  </si>
  <si>
    <t>R-7007 NULO</t>
  </si>
  <si>
    <t>TRANSFERENCIA RECIBIDA NO.4524000037789 R-7008</t>
  </si>
  <si>
    <t>TRANSFERENCIA RECIBIDA NO.4524000037435 R-7009</t>
  </si>
  <si>
    <t>TRANSFERENCIA RECIBIDA NO.4524000039328 R-7010</t>
  </si>
  <si>
    <t>PAGO COMPRA DE SILENCIADOR PARA PLANTA ELECTRICA. REF. 33884054245</t>
  </si>
  <si>
    <t>TRANSFERENCIA RECIBIDA NO.202240042661455 R-7011</t>
  </si>
  <si>
    <t>TRANSFERENCIA RECIBIDA NO.202240042671228 R-7012</t>
  </si>
  <si>
    <t>TRANSFERENCIA RECIBIDA NO.4524000039344 R-7013</t>
  </si>
  <si>
    <t>TRANSFERENCIA RECIBIDA NO.202240042640024 R-7014</t>
  </si>
  <si>
    <t>COMPRA DE MEDICAMENTOS PARA DONACION A PERSONAS REF.33915071011</t>
  </si>
  <si>
    <t>TRANSFERENCIA RECIBIDA NO.202240042778912 R-7015</t>
  </si>
  <si>
    <t>TRANSFERENCIA RECIBIDA NO.4524000031950 R-7016</t>
  </si>
  <si>
    <t>TRANSFERENCIA RECIBIDA NO. 4524000031949 R-7017</t>
  </si>
  <si>
    <t>TRANSFERENCIA RECIBIDA NO.4524000012718 R-7018</t>
  </si>
  <si>
    <t>TRANSFERENCIA RECIBIDA NO.4524000019865 R-7019</t>
  </si>
  <si>
    <t>TRANSFERENCIA RECIBIDA NO.33972575929 R-7020</t>
  </si>
  <si>
    <t>TRANSFERENCIA RECIBIDA NO.33973495178 R-7021</t>
  </si>
  <si>
    <t>TRANSFERENCIA RECIBIDA NO.33999610905 R-7022</t>
  </si>
  <si>
    <t>TRANSFERENCIA RECIBIDA NO.202240042990120 R-7023</t>
  </si>
  <si>
    <t>COLABORACION ECONOMICA REF. CK-4491</t>
  </si>
  <si>
    <t>COMPRA DE ARREGLO FLORAL PARA EL ALTAR DE LA PATRIA REF.33995862048</t>
  </si>
  <si>
    <t>ADQUISICION DE MATERIALES FERRETEROS REF. 33995861480</t>
  </si>
  <si>
    <t>TRANSFERENCIA RECIBIDA NO.4524000037915 R-7024</t>
  </si>
  <si>
    <t>TRANSFERENCIA RECIBIDA NO.4524000037912 R-7025</t>
  </si>
  <si>
    <t>TRANSFERENCIA RECIBIDA NO.4524000019208 R-7026</t>
  </si>
  <si>
    <t>TRANSFERENCIA RECIBIDA NO.4524000018092 R-7027</t>
  </si>
  <si>
    <t>COMPRA DE MATERIALES DE CONSTRUCCION REF. 34018451861</t>
  </si>
  <si>
    <t>PAGO VIATICOS ACTIVIDADES VARIAS ZONA NORTE REF.34018452441</t>
  </si>
  <si>
    <t>PAGO VIATICOS ACTIVIDADES VARIAS ZONA NORTE REF.34018453069</t>
  </si>
  <si>
    <t>PAGO VIATICOS ACTIVIDADES VARIAS ZONA NORTE REF.34018453663</t>
  </si>
  <si>
    <t>PAGO VIATICOS ACTIVIDADES VARIAS ZONA NORTE REF.34018454327</t>
  </si>
  <si>
    <t>PAGO VIATICOS ACTIVIDADES VARIAS ZONA NORTE REF.34018456661</t>
  </si>
  <si>
    <t>PAGO VIATICOS ACTIVIDADES VARIAS ZONA NORTE REF.34018454828</t>
  </si>
  <si>
    <t>PAGO VIATICOS ACTIVIDADES VARIAS ZONA NORTE REF.34018455914</t>
  </si>
  <si>
    <t>PAGO VIATICOS ACTIVIDADES VARIAS ZONA NORTE REF.34018457165</t>
  </si>
  <si>
    <t>PAGO VIATICOS ACTIVIDADES VARIAS ZONA NORTE REF.34018457695</t>
  </si>
  <si>
    <t>PAGO VIATICOS ACTIVIDADES VARIAS ZONA NORTE REF.34018465534</t>
  </si>
  <si>
    <t>TRANSFERENCIA RECIBIDA NO4524000011308 R-7028</t>
  </si>
  <si>
    <t>TRANSFERENCIA RECIBIDA NO202240043093390 R-7029</t>
  </si>
  <si>
    <t>TRANSFERENCIA RECIBIDA NO.202240043190082 R-7030</t>
  </si>
  <si>
    <t>TRANSFERENCIA RECIBIDA NO.202240043191920 R-7031</t>
  </si>
  <si>
    <t>R-7032 NULO</t>
  </si>
  <si>
    <t>TRANSFERENCIA RECIBIDA NO.202240043191920 R-7033</t>
  </si>
  <si>
    <t>TRANSFERENCIA RECIBIDA NO.34076543502 R-7034</t>
  </si>
  <si>
    <t>TRANSFERENCIA RECIBIDA NO. 202240043387891R-7035</t>
  </si>
  <si>
    <t>TRANSFERENCIA RECIBIDA NO. 34120790098R-7036</t>
  </si>
  <si>
    <t>PAGO COMPLETIVO VIATICO ACTIVIDADES VARIAS ZONA NORTE REF.34128358984</t>
  </si>
  <si>
    <t>CARGOS BANCARIOS</t>
  </si>
  <si>
    <t>Totales</t>
  </si>
  <si>
    <t>PREPARADO POR</t>
  </si>
  <si>
    <t>REVISADO POR</t>
  </si>
  <si>
    <t xml:space="preserve">                     APROBADO POR</t>
  </si>
  <si>
    <t xml:space="preserve">Lic. Deyanira Fernández </t>
  </si>
  <si>
    <t>Lic. Francisco Santana</t>
  </si>
  <si>
    <t xml:space="preserve">                      Lic. Erodis Diaz</t>
  </si>
  <si>
    <t>Enc de Division de Contabilidad</t>
  </si>
  <si>
    <t>Enc. Administrativo y Financiero</t>
  </si>
  <si>
    <t xml:space="preserve">                    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</si>
</sst>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/mm\/yyyy"/>
    <numFmt numFmtId="165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Times New Roman"/>
      <family val="1"/>
    </font>
    <font>
      <b/>
      <sz val="1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color indexed="6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indexed="63"/>
      <name val="Arial"/>
      <family val="2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</cellStyleXfs>
  <cellXfs count="56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49" fontId="11" fillId="0" borderId="2" xfId="3" applyNumberFormat="1" applyFont="1" applyBorder="1" applyAlignment="1">
      <alignment horizontal="center"/>
    </xf>
    <xf numFmtId="0" fontId="12" fillId="0" borderId="1" xfId="0" applyFont="1" applyBorder="1"/>
    <xf numFmtId="0" fontId="13" fillId="0" borderId="1" xfId="0" applyFont="1" applyBorder="1" applyAlignment="1">
      <alignment horizontal="center"/>
    </xf>
    <xf numFmtId="43" fontId="14" fillId="0" borderId="1" xfId="1" applyFont="1" applyBorder="1"/>
    <xf numFmtId="164" fontId="15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" fontId="16" fillId="0" borderId="1" xfId="0" applyNumberFormat="1" applyFont="1" applyBorder="1"/>
    <xf numFmtId="43" fontId="17" fillId="0" borderId="1" xfId="1" applyFont="1" applyBorder="1"/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1" fillId="0" borderId="3" xfId="0" applyFont="1" applyBorder="1" applyAlignment="1">
      <alignment horizontal="center" wrapText="1"/>
    </xf>
    <xf numFmtId="43" fontId="16" fillId="0" borderId="1" xfId="1" applyFont="1" applyBorder="1"/>
    <xf numFmtId="0" fontId="17" fillId="0" borderId="1" xfId="0" applyFont="1" applyBorder="1"/>
    <xf numFmtId="43" fontId="17" fillId="0" borderId="1" xfId="1" applyFont="1" applyFill="1" applyBorder="1"/>
    <xf numFmtId="2" fontId="0" fillId="0" borderId="0" xfId="0" applyNumberFormat="1"/>
    <xf numFmtId="43" fontId="17" fillId="2" borderId="1" xfId="1" applyFont="1" applyFill="1" applyBorder="1"/>
    <xf numFmtId="0" fontId="8" fillId="2" borderId="1" xfId="0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left"/>
    </xf>
    <xf numFmtId="0" fontId="14" fillId="2" borderId="4" xfId="0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horizontal="center" vertical="center"/>
    </xf>
    <xf numFmtId="43" fontId="14" fillId="2" borderId="1" xfId="1" applyFont="1" applyFill="1" applyBorder="1"/>
    <xf numFmtId="165" fontId="14" fillId="0" borderId="1" xfId="0" applyNumberFormat="1" applyFont="1" applyBorder="1"/>
    <xf numFmtId="43" fontId="0" fillId="0" borderId="0" xfId="1" applyFont="1"/>
    <xf numFmtId="165" fontId="0" fillId="0" borderId="0" xfId="0" applyNumberFormat="1"/>
    <xf numFmtId="164" fontId="18" fillId="0" borderId="0" xfId="0" applyNumberFormat="1" applyFont="1" applyAlignment="1">
      <alignment horizontal="left"/>
    </xf>
    <xf numFmtId="164" fontId="18" fillId="2" borderId="0" xfId="0" applyNumberFormat="1" applyFont="1" applyFill="1" applyAlignment="1">
      <alignment horizontal="left"/>
    </xf>
    <xf numFmtId="43" fontId="0" fillId="2" borderId="0" xfId="0" applyNumberFormat="1" applyFill="1"/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left"/>
    </xf>
    <xf numFmtId="0" fontId="0" fillId="0" borderId="0" xfId="1" applyNumberFormat="1" applyFont="1"/>
    <xf numFmtId="0" fontId="20" fillId="2" borderId="0" xfId="0" applyFont="1" applyFill="1"/>
    <xf numFmtId="0" fontId="21" fillId="2" borderId="0" xfId="0" applyFont="1" applyFill="1" applyAlignment="1">
      <alignment horizontal="left"/>
    </xf>
    <xf numFmtId="0" fontId="2" fillId="0" borderId="0" xfId="0" applyFont="1"/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left"/>
    </xf>
    <xf numFmtId="0" fontId="22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7" fillId="2" borderId="0" xfId="0" applyNumberFormat="1" applyFont="1" applyFill="1"/>
  </cellXfs>
  <cellStyles count="4">
    <cellStyle name="Hipervínculo" xfId="2" builtinId="8"/>
    <cellStyle name="Millares" xfId="1" builtinId="3"/>
    <cellStyle name="Normal" xfId="0" builtinId="0"/>
    <cellStyle name="Normal 2" xfId="3" xr:uid="{5CAD5677-717A-4097-A4DD-FD896ABF0F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3171825</xdr:colOff>
      <xdr:row>0</xdr:row>
      <xdr:rowOff>9525</xdr:rowOff>
    </xdr:from>
    <xdr:to>
      <xdr:col>4</xdr:col>
      <xdr:colOff>4592316</xdr:colOff>
      <xdr:row>5</xdr:row>
      <xdr:rowOff>11512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391DB80-E76A-49E8-97AC-7C671DF5B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91300" y="9525"/>
          <a:ext cx="1420491" cy="9449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RELACION%20DE%20INGRESOS%20&amp;%20EGRESOS\2024\RELACION%20DE%20INGRESO%20Y%20EGRESO%202024.xlsx" TargetMode="External"/><Relationship Id="rId1" Type="http://schemas.openxmlformats.org/officeDocument/2006/relationships/externalLinkPath" Target="file:///X:\RELACION%20DE%20INGRESOS%20&amp;%20EGRESOS\2024\RELACION%20DE%20INGRESO%20Y%20EGRES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 Y EGRESOS ENERO"/>
      <sheetName val="INGRESOS Y EGRESOS FEBRERO"/>
    </sheetNames>
    <sheetDataSet>
      <sheetData sheetId="0">
        <row r="86">
          <cell r="H86">
            <v>10453465.760000002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7D7D4-5A6F-4052-B1C7-5B38D5DFE9AD}">
  <sheetPr>
    <pageSetUpPr fitToPage="1"/>
  </sheetPr>
  <dimension ref="B1:K143"/>
  <sheetViews>
    <sheetView tabSelected="1" view="pageBreakPreview" zoomScaleNormal="100" zoomScaleSheetLayoutView="100" workbookViewId="0">
      <selection activeCell="G128" sqref="G128"/>
    </sheetView>
  </sheetViews>
  <sheetFormatPr baseColWidth="10" defaultRowHeight="15" x14ac:dyDescent="0.25"/>
  <cols>
    <col min="2" max="2" width="9.28515625" customWidth="1"/>
    <col min="3" max="3" width="20.140625" customWidth="1"/>
    <col min="4" max="4" width="10.42578125" customWidth="1"/>
    <col min="5" max="5" width="99.5703125" customWidth="1"/>
    <col min="6" max="6" width="16.42578125" customWidth="1"/>
    <col min="7" max="7" width="19.42578125" customWidth="1"/>
    <col min="8" max="8" width="21.28515625" customWidth="1"/>
    <col min="9" max="9" width="13.140625" bestFit="1" customWidth="1"/>
    <col min="10" max="10" width="18.42578125" customWidth="1"/>
  </cols>
  <sheetData>
    <row r="1" spans="2:11" ht="4.5" customHeight="1" x14ac:dyDescent="0.25">
      <c r="B1" s="1"/>
      <c r="C1" s="1"/>
      <c r="D1" s="1"/>
      <c r="E1" s="1"/>
      <c r="F1" s="1"/>
      <c r="G1" s="1"/>
      <c r="H1" s="1"/>
    </row>
    <row r="2" spans="2:11" ht="15" customHeight="1" x14ac:dyDescent="0.25">
      <c r="B2" s="2"/>
      <c r="C2" s="2"/>
      <c r="D2" s="2"/>
      <c r="E2" s="2"/>
      <c r="F2" s="2"/>
      <c r="G2" s="2"/>
      <c r="H2" s="2"/>
    </row>
    <row r="3" spans="2:11" ht="15" customHeight="1" x14ac:dyDescent="0.25">
      <c r="B3" s="2"/>
      <c r="C3" s="2"/>
      <c r="D3" s="2"/>
      <c r="E3" s="2"/>
      <c r="F3" s="2"/>
      <c r="G3" s="2"/>
      <c r="H3" s="2"/>
    </row>
    <row r="4" spans="2:11" ht="34.5" customHeight="1" x14ac:dyDescent="0.25">
      <c r="B4" s="3"/>
      <c r="C4" s="3"/>
      <c r="D4" s="3"/>
      <c r="E4" s="3"/>
      <c r="F4" s="3"/>
      <c r="G4" s="3"/>
      <c r="H4" s="3"/>
    </row>
    <row r="5" spans="2:11" ht="5.25" customHeight="1" x14ac:dyDescent="0.25">
      <c r="B5" s="2" t="s">
        <v>0</v>
      </c>
      <c r="C5" s="2"/>
      <c r="D5" s="2"/>
      <c r="E5" s="2"/>
      <c r="F5" s="2"/>
      <c r="G5" s="2"/>
      <c r="H5" s="2"/>
    </row>
    <row r="6" spans="2:11" ht="28.5" customHeight="1" x14ac:dyDescent="0.25">
      <c r="B6" s="2"/>
      <c r="C6" s="2"/>
      <c r="D6" s="2"/>
      <c r="E6" s="2"/>
      <c r="F6" s="2"/>
      <c r="G6" s="2"/>
      <c r="H6" s="2"/>
    </row>
    <row r="7" spans="2:11" ht="20.25" x14ac:dyDescent="0.25">
      <c r="B7" s="4" t="s">
        <v>1</v>
      </c>
      <c r="C7" s="4"/>
      <c r="D7" s="4"/>
      <c r="E7" s="4"/>
      <c r="F7" s="4"/>
      <c r="G7" s="4"/>
      <c r="H7" s="4"/>
    </row>
    <row r="8" spans="2:11" ht="18" x14ac:dyDescent="0.25">
      <c r="B8" s="5" t="s">
        <v>2</v>
      </c>
      <c r="C8" s="5"/>
      <c r="D8" s="5"/>
      <c r="E8" s="5"/>
      <c r="F8" s="5"/>
      <c r="G8" s="5"/>
      <c r="H8" s="5"/>
    </row>
    <row r="9" spans="2:11" ht="18" x14ac:dyDescent="0.25">
      <c r="B9" s="5" t="s">
        <v>3</v>
      </c>
      <c r="C9" s="5"/>
      <c r="D9" s="5"/>
      <c r="E9" s="5"/>
      <c r="F9" s="5"/>
      <c r="G9" s="5"/>
      <c r="H9" s="5"/>
      <c r="I9" s="6"/>
      <c r="J9" s="6"/>
      <c r="K9" s="6"/>
    </row>
    <row r="10" spans="2:11" ht="15.75" thickBot="1" x14ac:dyDescent="0.3"/>
    <row r="11" spans="2:11" ht="30" customHeight="1" thickBot="1" x14ac:dyDescent="0.3">
      <c r="B11" s="7"/>
      <c r="C11" s="8" t="s">
        <v>4</v>
      </c>
      <c r="D11" s="8"/>
      <c r="E11" s="8"/>
      <c r="F11" s="8"/>
      <c r="G11" s="8"/>
      <c r="H11" s="8"/>
    </row>
    <row r="12" spans="2:11" ht="17.25" thickBot="1" x14ac:dyDescent="0.3">
      <c r="B12" s="7"/>
      <c r="C12" s="7"/>
      <c r="D12" s="7"/>
      <c r="E12" s="9"/>
      <c r="F12" s="7" t="s">
        <v>5</v>
      </c>
      <c r="G12" s="7"/>
      <c r="H12" s="7"/>
    </row>
    <row r="13" spans="2:11" ht="39.75" customHeight="1" thickBot="1" x14ac:dyDescent="0.3">
      <c r="B13" s="7"/>
      <c r="C13" s="10" t="s">
        <v>6</v>
      </c>
      <c r="D13" s="11" t="s">
        <v>7</v>
      </c>
      <c r="E13" s="9" t="s">
        <v>8</v>
      </c>
      <c r="F13" s="11" t="s">
        <v>9</v>
      </c>
      <c r="G13" s="11" t="s">
        <v>10</v>
      </c>
      <c r="H13" s="11" t="s">
        <v>11</v>
      </c>
    </row>
    <row r="14" spans="2:11" ht="24.95" customHeight="1" thickBot="1" x14ac:dyDescent="0.3">
      <c r="B14" s="12"/>
      <c r="C14" s="13"/>
      <c r="D14" s="14"/>
      <c r="E14" s="15" t="s">
        <v>12</v>
      </c>
      <c r="F14" s="14"/>
      <c r="G14" s="14"/>
      <c r="H14" s="16">
        <f>+'[1]INGRESOS Y EGRESOS ENERO'!H86</f>
        <v>10453465.760000002</v>
      </c>
    </row>
    <row r="15" spans="2:11" ht="24.95" customHeight="1" thickBot="1" x14ac:dyDescent="0.3">
      <c r="B15" s="12"/>
      <c r="C15" s="17">
        <v>45323</v>
      </c>
      <c r="D15" s="14"/>
      <c r="E15" s="18" t="s">
        <v>13</v>
      </c>
      <c r="F15" s="19">
        <v>23000</v>
      </c>
      <c r="G15" s="20"/>
      <c r="H15" s="20">
        <f t="shared" ref="H15:H78" si="0">H14+F15-G15</f>
        <v>10476465.760000002</v>
      </c>
    </row>
    <row r="16" spans="2:11" ht="24.95" customHeight="1" thickBot="1" x14ac:dyDescent="0.3">
      <c r="B16" s="12"/>
      <c r="C16" s="17">
        <v>45323</v>
      </c>
      <c r="D16" s="14"/>
      <c r="E16" s="18" t="s">
        <v>14</v>
      </c>
      <c r="F16" s="19">
        <v>11500</v>
      </c>
      <c r="G16" s="20"/>
      <c r="H16" s="20">
        <f t="shared" si="0"/>
        <v>10487965.760000002</v>
      </c>
    </row>
    <row r="17" spans="2:10" ht="24.95" customHeight="1" thickBot="1" x14ac:dyDescent="0.3">
      <c r="B17" s="12"/>
      <c r="C17" s="17">
        <v>45323</v>
      </c>
      <c r="D17" s="14"/>
      <c r="E17" s="18" t="s">
        <v>15</v>
      </c>
      <c r="F17" s="19"/>
      <c r="G17" s="19">
        <v>23200</v>
      </c>
      <c r="H17" s="20">
        <f t="shared" si="0"/>
        <v>10464765.760000002</v>
      </c>
    </row>
    <row r="18" spans="2:10" ht="24.95" customHeight="1" thickBot="1" x14ac:dyDescent="0.3">
      <c r="B18" s="12"/>
      <c r="C18" s="17">
        <v>45323</v>
      </c>
      <c r="D18" s="14"/>
      <c r="E18" s="18" t="s">
        <v>16</v>
      </c>
      <c r="F18" s="19"/>
      <c r="G18" s="19">
        <v>12800</v>
      </c>
      <c r="H18" s="20">
        <f t="shared" si="0"/>
        <v>10451965.760000002</v>
      </c>
    </row>
    <row r="19" spans="2:10" ht="24.95" customHeight="1" thickBot="1" x14ac:dyDescent="0.3">
      <c r="B19" s="12"/>
      <c r="C19" s="17">
        <v>45323</v>
      </c>
      <c r="D19" s="21"/>
      <c r="E19" s="18" t="s">
        <v>17</v>
      </c>
      <c r="F19" s="19"/>
      <c r="G19" s="19">
        <v>15600</v>
      </c>
      <c r="H19" s="20">
        <f t="shared" si="0"/>
        <v>10436365.760000002</v>
      </c>
    </row>
    <row r="20" spans="2:10" ht="24.95" customHeight="1" thickBot="1" x14ac:dyDescent="0.3">
      <c r="B20" s="12"/>
      <c r="C20" s="17">
        <v>45323</v>
      </c>
      <c r="D20" s="14"/>
      <c r="E20" s="18" t="s">
        <v>16</v>
      </c>
      <c r="F20" s="19"/>
      <c r="G20" s="19">
        <v>12800</v>
      </c>
      <c r="H20" s="20">
        <f t="shared" si="0"/>
        <v>10423565.760000002</v>
      </c>
    </row>
    <row r="21" spans="2:10" ht="24.95" customHeight="1" thickBot="1" x14ac:dyDescent="0.3">
      <c r="B21" s="12"/>
      <c r="C21" s="17">
        <v>45323</v>
      </c>
      <c r="D21" s="18"/>
      <c r="E21" s="18" t="s">
        <v>16</v>
      </c>
      <c r="F21" s="19"/>
      <c r="G21" s="19">
        <v>14250</v>
      </c>
      <c r="H21" s="20">
        <f t="shared" si="0"/>
        <v>10409315.760000002</v>
      </c>
    </row>
    <row r="22" spans="2:10" ht="24.95" customHeight="1" thickBot="1" x14ac:dyDescent="0.3">
      <c r="B22" s="12"/>
      <c r="C22" s="17">
        <v>45323</v>
      </c>
      <c r="D22" s="18"/>
      <c r="E22" s="18" t="s">
        <v>18</v>
      </c>
      <c r="F22" s="19"/>
      <c r="G22" s="19">
        <v>8500</v>
      </c>
      <c r="H22" s="20">
        <f t="shared" si="0"/>
        <v>10400815.760000002</v>
      </c>
    </row>
    <row r="23" spans="2:10" ht="24.95" customHeight="1" thickBot="1" x14ac:dyDescent="0.3">
      <c r="B23" s="12"/>
      <c r="C23" s="17">
        <v>45323</v>
      </c>
      <c r="D23" s="18"/>
      <c r="E23" s="18" t="s">
        <v>19</v>
      </c>
      <c r="F23" s="19"/>
      <c r="G23" s="19">
        <v>14250</v>
      </c>
      <c r="H23" s="20">
        <f t="shared" si="0"/>
        <v>10386565.760000002</v>
      </c>
    </row>
    <row r="24" spans="2:10" ht="24.95" customHeight="1" thickBot="1" x14ac:dyDescent="0.3">
      <c r="B24" s="12"/>
      <c r="C24" s="17">
        <v>45323</v>
      </c>
      <c r="D24" s="22"/>
      <c r="E24" s="18" t="s">
        <v>20</v>
      </c>
      <c r="F24" s="19"/>
      <c r="G24" s="19">
        <v>8500</v>
      </c>
      <c r="H24" s="20">
        <f t="shared" si="0"/>
        <v>10378065.760000002</v>
      </c>
    </row>
    <row r="25" spans="2:10" ht="24.95" customHeight="1" thickBot="1" x14ac:dyDescent="0.3">
      <c r="B25" s="12"/>
      <c r="C25" s="17">
        <v>45323</v>
      </c>
      <c r="D25" s="22"/>
      <c r="E25" s="18" t="s">
        <v>21</v>
      </c>
      <c r="F25" s="19"/>
      <c r="G25" s="19">
        <v>9500</v>
      </c>
      <c r="H25" s="20">
        <f t="shared" si="0"/>
        <v>10368565.760000002</v>
      </c>
      <c r="J25" s="23"/>
    </row>
    <row r="26" spans="2:10" ht="24.95" customHeight="1" thickBot="1" x14ac:dyDescent="0.3">
      <c r="B26" s="12"/>
      <c r="C26" s="17">
        <v>45323</v>
      </c>
      <c r="D26" s="22"/>
      <c r="E26" s="18" t="s">
        <v>22</v>
      </c>
      <c r="F26" s="19"/>
      <c r="G26" s="19">
        <v>10100</v>
      </c>
      <c r="H26" s="20">
        <f t="shared" si="0"/>
        <v>10358465.760000002</v>
      </c>
    </row>
    <row r="27" spans="2:10" ht="24.95" customHeight="1" thickBot="1" x14ac:dyDescent="0.3">
      <c r="B27" s="12"/>
      <c r="C27" s="17">
        <v>45323</v>
      </c>
      <c r="D27" s="22"/>
      <c r="E27" s="18" t="s">
        <v>23</v>
      </c>
      <c r="F27" s="19"/>
      <c r="G27" s="19">
        <v>11650</v>
      </c>
      <c r="H27" s="20">
        <f t="shared" si="0"/>
        <v>10346815.760000002</v>
      </c>
    </row>
    <row r="28" spans="2:10" ht="24.95" customHeight="1" thickBot="1" x14ac:dyDescent="0.3">
      <c r="B28" s="12"/>
      <c r="C28" s="17">
        <v>45323</v>
      </c>
      <c r="D28" s="22"/>
      <c r="E28" s="18" t="s">
        <v>24</v>
      </c>
      <c r="F28" s="19"/>
      <c r="G28" s="19">
        <v>10100</v>
      </c>
      <c r="H28" s="20">
        <f t="shared" si="0"/>
        <v>10336715.760000002</v>
      </c>
    </row>
    <row r="29" spans="2:10" ht="24.95" customHeight="1" thickBot="1" x14ac:dyDescent="0.3">
      <c r="B29" s="12"/>
      <c r="C29" s="17">
        <v>45323</v>
      </c>
      <c r="D29" s="22"/>
      <c r="E29" s="18" t="s">
        <v>25</v>
      </c>
      <c r="F29" s="19"/>
      <c r="G29" s="19">
        <v>9500</v>
      </c>
      <c r="H29" s="20">
        <f t="shared" si="0"/>
        <v>10327215.760000002</v>
      </c>
    </row>
    <row r="30" spans="2:10" ht="24.95" customHeight="1" thickBot="1" x14ac:dyDescent="0.3">
      <c r="B30" s="12"/>
      <c r="C30" s="17">
        <v>45323</v>
      </c>
      <c r="D30" s="22"/>
      <c r="E30" s="18" t="s">
        <v>26</v>
      </c>
      <c r="F30" s="19"/>
      <c r="G30" s="19">
        <v>10100</v>
      </c>
      <c r="H30" s="20">
        <f t="shared" si="0"/>
        <v>10317115.760000002</v>
      </c>
    </row>
    <row r="31" spans="2:10" ht="24.95" customHeight="1" thickBot="1" x14ac:dyDescent="0.3">
      <c r="B31" s="12"/>
      <c r="C31" s="17">
        <v>45323</v>
      </c>
      <c r="D31" s="24"/>
      <c r="E31" s="18" t="s">
        <v>27</v>
      </c>
      <c r="F31" s="25"/>
      <c r="G31" s="19">
        <v>9500</v>
      </c>
      <c r="H31" s="20">
        <f t="shared" si="0"/>
        <v>10307615.760000002</v>
      </c>
    </row>
    <row r="32" spans="2:10" ht="24.95" customHeight="1" thickBot="1" x14ac:dyDescent="0.3">
      <c r="B32" s="12"/>
      <c r="C32" s="17">
        <v>45323</v>
      </c>
      <c r="D32" s="22"/>
      <c r="E32" s="18" t="s">
        <v>28</v>
      </c>
      <c r="F32" s="25"/>
      <c r="G32" s="19">
        <v>9500</v>
      </c>
      <c r="H32" s="20">
        <f t="shared" si="0"/>
        <v>10298115.760000002</v>
      </c>
    </row>
    <row r="33" spans="2:8" ht="24.95" customHeight="1" thickBot="1" x14ac:dyDescent="0.3">
      <c r="B33" s="12"/>
      <c r="C33" s="17">
        <v>45324</v>
      </c>
      <c r="D33" s="22"/>
      <c r="E33" s="18" t="s">
        <v>29</v>
      </c>
      <c r="F33" s="19"/>
      <c r="G33" s="19">
        <v>20000</v>
      </c>
      <c r="H33" s="20">
        <f t="shared" si="0"/>
        <v>10278115.760000002</v>
      </c>
    </row>
    <row r="34" spans="2:8" ht="24.95" customHeight="1" thickBot="1" x14ac:dyDescent="0.3">
      <c r="B34" s="12"/>
      <c r="C34" s="17">
        <v>45327</v>
      </c>
      <c r="D34" s="22"/>
      <c r="E34" s="18" t="s">
        <v>30</v>
      </c>
      <c r="F34" s="19"/>
      <c r="G34" s="19">
        <v>115132</v>
      </c>
      <c r="H34" s="20">
        <f t="shared" si="0"/>
        <v>10162983.760000002</v>
      </c>
    </row>
    <row r="35" spans="2:8" ht="24.95" customHeight="1" thickBot="1" x14ac:dyDescent="0.3">
      <c r="B35" s="12"/>
      <c r="C35" s="17">
        <v>45327</v>
      </c>
      <c r="D35" s="22"/>
      <c r="E35" s="18" t="s">
        <v>31</v>
      </c>
      <c r="F35" s="19">
        <v>11500</v>
      </c>
      <c r="G35" s="25"/>
      <c r="H35" s="20">
        <f t="shared" si="0"/>
        <v>10174483.760000002</v>
      </c>
    </row>
    <row r="36" spans="2:8" ht="24.95" customHeight="1" thickBot="1" x14ac:dyDescent="0.3">
      <c r="B36" s="12"/>
      <c r="C36" s="17">
        <v>45327</v>
      </c>
      <c r="D36" s="26"/>
      <c r="E36" s="18" t="s">
        <v>32</v>
      </c>
      <c r="F36" s="19">
        <v>11500</v>
      </c>
      <c r="G36" s="25"/>
      <c r="H36" s="20">
        <f t="shared" si="0"/>
        <v>10185983.760000002</v>
      </c>
    </row>
    <row r="37" spans="2:8" ht="24.95" customHeight="1" thickBot="1" x14ac:dyDescent="0.3">
      <c r="B37" s="12"/>
      <c r="C37" s="17">
        <v>45327</v>
      </c>
      <c r="D37" s="26"/>
      <c r="E37" s="18" t="s">
        <v>33</v>
      </c>
      <c r="F37" s="19">
        <v>11500</v>
      </c>
      <c r="G37" s="25"/>
      <c r="H37" s="20">
        <f t="shared" si="0"/>
        <v>10197483.760000002</v>
      </c>
    </row>
    <row r="38" spans="2:8" ht="24.95" customHeight="1" thickBot="1" x14ac:dyDescent="0.3">
      <c r="B38" s="12"/>
      <c r="C38" s="17">
        <v>45327</v>
      </c>
      <c r="D38" s="22"/>
      <c r="E38" s="18" t="s">
        <v>34</v>
      </c>
      <c r="F38" s="19">
        <v>11500</v>
      </c>
      <c r="G38" s="25"/>
      <c r="H38" s="20">
        <f t="shared" si="0"/>
        <v>10208983.760000002</v>
      </c>
    </row>
    <row r="39" spans="2:8" ht="24.95" customHeight="1" thickBot="1" x14ac:dyDescent="0.3">
      <c r="B39" s="12"/>
      <c r="C39" s="17">
        <v>45327</v>
      </c>
      <c r="D39" s="22"/>
      <c r="E39" s="18" t="s">
        <v>35</v>
      </c>
      <c r="F39" s="19">
        <v>11500</v>
      </c>
      <c r="G39" s="25"/>
      <c r="H39" s="20">
        <f t="shared" si="0"/>
        <v>10220483.760000002</v>
      </c>
    </row>
    <row r="40" spans="2:8" ht="24.95" customHeight="1" thickBot="1" x14ac:dyDescent="0.3">
      <c r="B40" s="12"/>
      <c r="C40" s="17">
        <v>45328</v>
      </c>
      <c r="D40" s="22">
        <v>4489</v>
      </c>
      <c r="E40" s="18" t="s">
        <v>36</v>
      </c>
      <c r="F40" s="19"/>
      <c r="G40" s="25">
        <v>25000</v>
      </c>
      <c r="H40" s="20">
        <f t="shared" si="0"/>
        <v>10195483.760000002</v>
      </c>
    </row>
    <row r="41" spans="2:8" ht="24.95" customHeight="1" thickBot="1" x14ac:dyDescent="0.3">
      <c r="B41" s="12"/>
      <c r="C41" s="17">
        <v>45328</v>
      </c>
      <c r="D41" s="22"/>
      <c r="E41" s="18" t="s">
        <v>37</v>
      </c>
      <c r="F41" s="19">
        <v>97920</v>
      </c>
      <c r="G41" s="25"/>
      <c r="H41" s="20">
        <f t="shared" si="0"/>
        <v>10293403.760000002</v>
      </c>
    </row>
    <row r="42" spans="2:8" ht="24.95" customHeight="1" thickBot="1" x14ac:dyDescent="0.3">
      <c r="B42" s="12"/>
      <c r="C42" s="17">
        <v>45328</v>
      </c>
      <c r="D42" s="26"/>
      <c r="E42" s="18" t="s">
        <v>38</v>
      </c>
      <c r="F42" s="19">
        <v>57500</v>
      </c>
      <c r="G42" s="27"/>
      <c r="H42" s="20">
        <f t="shared" si="0"/>
        <v>10350903.760000002</v>
      </c>
    </row>
    <row r="43" spans="2:8" ht="24.95" customHeight="1" thickBot="1" x14ac:dyDescent="0.3">
      <c r="B43" s="12"/>
      <c r="C43" s="17">
        <v>45329</v>
      </c>
      <c r="D43" s="22">
        <v>4485</v>
      </c>
      <c r="E43" s="18" t="s">
        <v>39</v>
      </c>
      <c r="F43" s="19"/>
      <c r="G43" s="27">
        <v>12500</v>
      </c>
      <c r="H43" s="20">
        <f t="shared" si="0"/>
        <v>10338403.760000002</v>
      </c>
    </row>
    <row r="44" spans="2:8" ht="24.95" customHeight="1" thickBot="1" x14ac:dyDescent="0.3">
      <c r="B44" s="12"/>
      <c r="C44" s="17">
        <v>45329</v>
      </c>
      <c r="D44" s="22"/>
      <c r="E44" s="18" t="s">
        <v>40</v>
      </c>
      <c r="F44" s="19">
        <v>69000</v>
      </c>
      <c r="G44" s="27"/>
      <c r="H44" s="20">
        <f t="shared" si="0"/>
        <v>10407403.760000002</v>
      </c>
    </row>
    <row r="45" spans="2:8" ht="24.95" customHeight="1" thickBot="1" x14ac:dyDescent="0.3">
      <c r="B45" s="12"/>
      <c r="C45" s="17">
        <v>45329</v>
      </c>
      <c r="D45" s="22"/>
      <c r="E45" s="18" t="s">
        <v>41</v>
      </c>
      <c r="F45" s="19">
        <v>45000</v>
      </c>
      <c r="G45" s="25"/>
      <c r="H45" s="20">
        <f t="shared" si="0"/>
        <v>10452403.760000002</v>
      </c>
    </row>
    <row r="46" spans="2:8" ht="24.95" customHeight="1" thickBot="1" x14ac:dyDescent="0.3">
      <c r="B46" s="12"/>
      <c r="C46" s="17">
        <v>45329</v>
      </c>
      <c r="D46" s="22"/>
      <c r="E46" s="18" t="s">
        <v>42</v>
      </c>
      <c r="F46" s="19">
        <v>34500</v>
      </c>
      <c r="G46" s="25"/>
      <c r="H46" s="20">
        <f t="shared" si="0"/>
        <v>10486903.760000002</v>
      </c>
    </row>
    <row r="47" spans="2:8" ht="24.95" customHeight="1" thickBot="1" x14ac:dyDescent="0.3">
      <c r="B47" s="12"/>
      <c r="C47" s="17">
        <v>45329</v>
      </c>
      <c r="D47" s="22"/>
      <c r="E47" s="18" t="s">
        <v>43</v>
      </c>
      <c r="F47" s="19">
        <v>15000</v>
      </c>
      <c r="G47" s="27"/>
      <c r="H47" s="20">
        <f t="shared" si="0"/>
        <v>10501903.760000002</v>
      </c>
    </row>
    <row r="48" spans="2:8" ht="24.95" customHeight="1" thickBot="1" x14ac:dyDescent="0.3">
      <c r="B48" s="12"/>
      <c r="C48" s="17">
        <v>45329</v>
      </c>
      <c r="D48" s="22"/>
      <c r="E48" s="18" t="s">
        <v>44</v>
      </c>
      <c r="F48" s="19">
        <v>11500</v>
      </c>
      <c r="G48" s="27"/>
      <c r="H48" s="20">
        <f t="shared" si="0"/>
        <v>10513403.760000002</v>
      </c>
    </row>
    <row r="49" spans="2:10" ht="24.95" customHeight="1" thickBot="1" x14ac:dyDescent="0.3">
      <c r="B49" s="12"/>
      <c r="C49" s="17">
        <v>45329</v>
      </c>
      <c r="D49" s="22"/>
      <c r="E49" s="18" t="s">
        <v>45</v>
      </c>
      <c r="F49" s="19">
        <v>11500</v>
      </c>
      <c r="G49" s="27"/>
      <c r="H49" s="20">
        <f t="shared" si="0"/>
        <v>10524903.760000002</v>
      </c>
    </row>
    <row r="50" spans="2:10" ht="24.95" customHeight="1" thickBot="1" x14ac:dyDescent="0.3">
      <c r="B50" s="12"/>
      <c r="C50" s="17">
        <v>45330</v>
      </c>
      <c r="D50" s="22">
        <v>4490</v>
      </c>
      <c r="E50" s="18" t="s">
        <v>46</v>
      </c>
      <c r="F50" s="19"/>
      <c r="G50" s="25">
        <v>46744.75</v>
      </c>
      <c r="H50" s="20">
        <f t="shared" si="0"/>
        <v>10478159.010000002</v>
      </c>
    </row>
    <row r="51" spans="2:10" ht="24.95" customHeight="1" thickBot="1" x14ac:dyDescent="0.3">
      <c r="B51" s="12"/>
      <c r="C51" s="17">
        <v>45331</v>
      </c>
      <c r="D51" s="22"/>
      <c r="E51" s="18" t="s">
        <v>47</v>
      </c>
      <c r="F51" s="27"/>
      <c r="G51" s="25">
        <v>12000</v>
      </c>
      <c r="H51" s="20">
        <f t="shared" si="0"/>
        <v>10466159.010000002</v>
      </c>
      <c r="J51" s="23"/>
    </row>
    <row r="52" spans="2:10" ht="24.95" customHeight="1" thickBot="1" x14ac:dyDescent="0.3">
      <c r="B52" s="12"/>
      <c r="C52" s="17">
        <v>45331</v>
      </c>
      <c r="D52" s="22"/>
      <c r="E52" s="18" t="s">
        <v>48</v>
      </c>
      <c r="F52" s="27"/>
      <c r="G52" s="25">
        <v>9661.5</v>
      </c>
      <c r="H52" s="20">
        <f t="shared" si="0"/>
        <v>10456497.510000002</v>
      </c>
    </row>
    <row r="53" spans="2:10" ht="24.95" customHeight="1" thickBot="1" x14ac:dyDescent="0.3">
      <c r="B53" s="12"/>
      <c r="C53" s="17">
        <v>45331</v>
      </c>
      <c r="D53" s="22"/>
      <c r="E53" s="18" t="s">
        <v>49</v>
      </c>
      <c r="F53" s="27"/>
      <c r="G53" s="25">
        <v>2500</v>
      </c>
      <c r="H53" s="20">
        <f t="shared" si="0"/>
        <v>10453997.510000002</v>
      </c>
    </row>
    <row r="54" spans="2:10" ht="24.95" customHeight="1" thickBot="1" x14ac:dyDescent="0.3">
      <c r="B54" s="12"/>
      <c r="C54" s="17">
        <v>45331</v>
      </c>
      <c r="D54" s="22"/>
      <c r="E54" s="18" t="s">
        <v>50</v>
      </c>
      <c r="F54" s="27"/>
      <c r="G54" s="25">
        <v>8189.14</v>
      </c>
      <c r="H54" s="20">
        <f t="shared" si="0"/>
        <v>10445808.370000001</v>
      </c>
    </row>
    <row r="55" spans="2:10" ht="24.95" customHeight="1" thickBot="1" x14ac:dyDescent="0.3">
      <c r="B55" s="12"/>
      <c r="C55" s="17">
        <v>45331</v>
      </c>
      <c r="D55" s="22"/>
      <c r="E55" s="18" t="s">
        <v>51</v>
      </c>
      <c r="F55" s="27"/>
      <c r="G55" s="25">
        <v>30644.06</v>
      </c>
      <c r="H55" s="20">
        <f t="shared" si="0"/>
        <v>10415164.310000001</v>
      </c>
    </row>
    <row r="56" spans="2:10" ht="24.95" customHeight="1" thickBot="1" x14ac:dyDescent="0.3">
      <c r="B56" s="12"/>
      <c r="C56" s="17">
        <v>45331</v>
      </c>
      <c r="D56" s="26"/>
      <c r="E56" s="18" t="s">
        <v>52</v>
      </c>
      <c r="F56" s="27"/>
      <c r="G56" s="25">
        <v>22503.119999999999</v>
      </c>
      <c r="H56" s="20">
        <f t="shared" si="0"/>
        <v>10392661.190000001</v>
      </c>
    </row>
    <row r="57" spans="2:10" ht="24.95" customHeight="1" thickBot="1" x14ac:dyDescent="0.3">
      <c r="B57" s="12"/>
      <c r="C57" s="17">
        <v>45331</v>
      </c>
      <c r="D57" s="26"/>
      <c r="E57" s="18" t="s">
        <v>53</v>
      </c>
      <c r="F57" s="27"/>
      <c r="G57" s="25">
        <v>3900</v>
      </c>
      <c r="H57" s="20">
        <f t="shared" si="0"/>
        <v>10388761.190000001</v>
      </c>
    </row>
    <row r="58" spans="2:10" ht="24.95" customHeight="1" thickBot="1" x14ac:dyDescent="0.3">
      <c r="B58" s="12"/>
      <c r="C58" s="17">
        <v>45331</v>
      </c>
      <c r="D58" s="26"/>
      <c r="E58" s="18" t="s">
        <v>54</v>
      </c>
      <c r="F58" s="27"/>
      <c r="G58" s="25">
        <v>3900</v>
      </c>
      <c r="H58" s="20">
        <f t="shared" si="0"/>
        <v>10384861.190000001</v>
      </c>
    </row>
    <row r="59" spans="2:10" ht="24.95" customHeight="1" thickBot="1" x14ac:dyDescent="0.3">
      <c r="B59" s="12"/>
      <c r="C59" s="17">
        <v>45331</v>
      </c>
      <c r="D59" s="26"/>
      <c r="E59" s="18" t="s">
        <v>55</v>
      </c>
      <c r="F59" s="27"/>
      <c r="G59" s="25">
        <v>19000</v>
      </c>
      <c r="H59" s="20">
        <f t="shared" si="0"/>
        <v>10365861.190000001</v>
      </c>
    </row>
    <row r="60" spans="2:10" ht="24.95" customHeight="1" thickBot="1" x14ac:dyDescent="0.3">
      <c r="B60" s="12"/>
      <c r="C60" s="17">
        <v>45331</v>
      </c>
      <c r="D60" s="22"/>
      <c r="E60" s="18" t="s">
        <v>56</v>
      </c>
      <c r="F60" s="27"/>
      <c r="G60" s="25">
        <v>19000</v>
      </c>
      <c r="H60" s="20">
        <f t="shared" si="0"/>
        <v>10346861.190000001</v>
      </c>
      <c r="J60" s="28"/>
    </row>
    <row r="61" spans="2:10" ht="24.95" customHeight="1" thickBot="1" x14ac:dyDescent="0.3">
      <c r="B61" s="12"/>
      <c r="C61" s="17">
        <v>45331</v>
      </c>
      <c r="D61" s="22"/>
      <c r="E61" s="18" t="s">
        <v>57</v>
      </c>
      <c r="F61" s="25"/>
      <c r="G61" s="25">
        <v>15600</v>
      </c>
      <c r="H61" s="20">
        <f t="shared" si="0"/>
        <v>10331261.190000001</v>
      </c>
      <c r="J61" s="28"/>
    </row>
    <row r="62" spans="2:10" ht="24.95" customHeight="1" thickBot="1" x14ac:dyDescent="0.3">
      <c r="B62" s="12"/>
      <c r="C62" s="17">
        <v>45331</v>
      </c>
      <c r="D62" s="22"/>
      <c r="E62" s="18" t="s">
        <v>58</v>
      </c>
      <c r="F62" s="27"/>
      <c r="G62" s="25">
        <v>13500</v>
      </c>
      <c r="H62" s="20">
        <f t="shared" si="0"/>
        <v>10317761.190000001</v>
      </c>
      <c r="J62" s="28"/>
    </row>
    <row r="63" spans="2:10" ht="24.95" customHeight="1" thickBot="1" x14ac:dyDescent="0.3">
      <c r="B63" s="12"/>
      <c r="C63" s="17">
        <v>45331</v>
      </c>
      <c r="D63" s="22"/>
      <c r="E63" s="18" t="s">
        <v>59</v>
      </c>
      <c r="F63" s="27"/>
      <c r="G63" s="25">
        <v>12800</v>
      </c>
      <c r="H63" s="20">
        <f t="shared" si="0"/>
        <v>10304961.190000001</v>
      </c>
      <c r="J63" s="28"/>
    </row>
    <row r="64" spans="2:10" ht="24.95" customHeight="1" thickBot="1" x14ac:dyDescent="0.3">
      <c r="B64" s="12"/>
      <c r="C64" s="17">
        <v>45331</v>
      </c>
      <c r="D64" s="22"/>
      <c r="E64" s="18" t="s">
        <v>60</v>
      </c>
      <c r="F64" s="27"/>
      <c r="G64" s="25">
        <v>15600</v>
      </c>
      <c r="H64" s="20">
        <f t="shared" si="0"/>
        <v>10289361.190000001</v>
      </c>
      <c r="J64" s="28"/>
    </row>
    <row r="65" spans="2:10" ht="24.95" customHeight="1" thickBot="1" x14ac:dyDescent="0.3">
      <c r="B65" s="12"/>
      <c r="C65" s="17">
        <v>45331</v>
      </c>
      <c r="D65" s="22"/>
      <c r="E65" s="18" t="s">
        <v>61</v>
      </c>
      <c r="F65" s="25"/>
      <c r="G65" s="25">
        <v>19000</v>
      </c>
      <c r="H65" s="20">
        <f t="shared" si="0"/>
        <v>10270361.190000001</v>
      </c>
      <c r="J65" s="28"/>
    </row>
    <row r="66" spans="2:10" ht="24.95" customHeight="1" thickBot="1" x14ac:dyDescent="0.3">
      <c r="B66" s="12"/>
      <c r="C66" s="17">
        <v>45331</v>
      </c>
      <c r="D66" s="22"/>
      <c r="E66" s="18" t="s">
        <v>62</v>
      </c>
      <c r="F66" s="25"/>
      <c r="G66" s="25">
        <v>7200</v>
      </c>
      <c r="H66" s="20">
        <f t="shared" si="0"/>
        <v>10263161.190000001</v>
      </c>
      <c r="J66" s="28"/>
    </row>
    <row r="67" spans="2:10" ht="24.95" customHeight="1" thickBot="1" x14ac:dyDescent="0.3">
      <c r="B67" s="12"/>
      <c r="C67" s="17">
        <v>45331</v>
      </c>
      <c r="D67" s="26"/>
      <c r="E67" s="18" t="s">
        <v>63</v>
      </c>
      <c r="F67" s="27"/>
      <c r="G67" s="25">
        <v>7200</v>
      </c>
      <c r="H67" s="20">
        <f t="shared" si="0"/>
        <v>10255961.190000001</v>
      </c>
    </row>
    <row r="68" spans="2:10" ht="24.95" customHeight="1" thickBot="1" x14ac:dyDescent="0.3">
      <c r="B68" s="12"/>
      <c r="C68" s="17">
        <v>45331</v>
      </c>
      <c r="D68" s="22"/>
      <c r="E68" s="18" t="s">
        <v>64</v>
      </c>
      <c r="F68" s="25"/>
      <c r="G68" s="25">
        <v>10500</v>
      </c>
      <c r="H68" s="20">
        <f t="shared" si="0"/>
        <v>10245461.190000001</v>
      </c>
      <c r="J68" s="28"/>
    </row>
    <row r="69" spans="2:10" ht="24.95" customHeight="1" thickBot="1" x14ac:dyDescent="0.3">
      <c r="B69" s="12"/>
      <c r="C69" s="17">
        <v>45331</v>
      </c>
      <c r="D69" s="22"/>
      <c r="E69" s="18" t="s">
        <v>65</v>
      </c>
      <c r="F69" s="25"/>
      <c r="G69" s="25">
        <v>7200</v>
      </c>
      <c r="H69" s="20">
        <f t="shared" si="0"/>
        <v>10238261.190000001</v>
      </c>
      <c r="J69" s="28"/>
    </row>
    <row r="70" spans="2:10" ht="24.95" customHeight="1" thickBot="1" x14ac:dyDescent="0.3">
      <c r="B70" s="12"/>
      <c r="C70" s="17">
        <v>45331</v>
      </c>
      <c r="D70" s="26"/>
      <c r="E70" s="18" t="s">
        <v>66</v>
      </c>
      <c r="F70" s="27"/>
      <c r="G70" s="25">
        <v>7500</v>
      </c>
      <c r="H70" s="20">
        <f t="shared" si="0"/>
        <v>10230761.190000001</v>
      </c>
    </row>
    <row r="71" spans="2:10" ht="24.95" customHeight="1" thickBot="1" x14ac:dyDescent="0.3">
      <c r="B71" s="12"/>
      <c r="C71" s="17">
        <v>45331</v>
      </c>
      <c r="D71" s="26"/>
      <c r="E71" s="18" t="s">
        <v>67</v>
      </c>
      <c r="F71" s="27">
        <v>12000</v>
      </c>
      <c r="G71" s="25"/>
      <c r="H71" s="20">
        <f t="shared" si="0"/>
        <v>10242761.190000001</v>
      </c>
    </row>
    <row r="72" spans="2:10" ht="24.95" customHeight="1" thickBot="1" x14ac:dyDescent="0.3">
      <c r="B72" s="12"/>
      <c r="C72" s="17">
        <v>45334</v>
      </c>
      <c r="D72" s="26"/>
      <c r="E72" s="18" t="s">
        <v>68</v>
      </c>
      <c r="F72" s="27"/>
      <c r="G72" s="25">
        <v>19000</v>
      </c>
      <c r="H72" s="20">
        <f t="shared" si="0"/>
        <v>10223761.190000001</v>
      </c>
    </row>
    <row r="73" spans="2:10" ht="24.95" customHeight="1" thickBot="1" x14ac:dyDescent="0.3">
      <c r="B73" s="12"/>
      <c r="C73" s="17">
        <v>45334</v>
      </c>
      <c r="D73" s="26"/>
      <c r="E73" s="18" t="s">
        <v>69</v>
      </c>
      <c r="F73" s="27"/>
      <c r="G73" s="25"/>
      <c r="H73" s="20">
        <f t="shared" si="0"/>
        <v>10223761.190000001</v>
      </c>
    </row>
    <row r="74" spans="2:10" ht="24.95" customHeight="1" thickBot="1" x14ac:dyDescent="0.3">
      <c r="B74" s="12"/>
      <c r="C74" s="17">
        <v>45334</v>
      </c>
      <c r="D74" s="26"/>
      <c r="E74" s="18" t="s">
        <v>70</v>
      </c>
      <c r="F74" s="27">
        <v>11500</v>
      </c>
      <c r="G74" s="25"/>
      <c r="H74" s="20">
        <f t="shared" si="0"/>
        <v>10235261.190000001</v>
      </c>
    </row>
    <row r="75" spans="2:10" ht="24.95" customHeight="1" thickBot="1" x14ac:dyDescent="0.3">
      <c r="B75" s="12"/>
      <c r="C75" s="17">
        <v>45334</v>
      </c>
      <c r="D75" s="22"/>
      <c r="E75" s="18" t="s">
        <v>71</v>
      </c>
      <c r="F75" s="27">
        <v>11500</v>
      </c>
      <c r="G75" s="25"/>
      <c r="H75" s="20">
        <f t="shared" si="0"/>
        <v>10246761.190000001</v>
      </c>
    </row>
    <row r="76" spans="2:10" ht="24.95" customHeight="1" thickBot="1" x14ac:dyDescent="0.3">
      <c r="B76" s="12"/>
      <c r="C76" s="17">
        <v>45334</v>
      </c>
      <c r="D76" s="26"/>
      <c r="E76" s="18" t="s">
        <v>72</v>
      </c>
      <c r="F76" s="27">
        <v>11500</v>
      </c>
      <c r="G76" s="27"/>
      <c r="H76" s="20">
        <f t="shared" si="0"/>
        <v>10258261.190000001</v>
      </c>
    </row>
    <row r="77" spans="2:10" ht="24.95" customHeight="1" thickBot="1" x14ac:dyDescent="0.3">
      <c r="B77" s="12"/>
      <c r="C77" s="17">
        <v>45334</v>
      </c>
      <c r="D77" s="22"/>
      <c r="E77" s="18" t="s">
        <v>73</v>
      </c>
      <c r="F77" s="27">
        <v>11500</v>
      </c>
      <c r="G77" s="27"/>
      <c r="H77" s="20">
        <f t="shared" si="0"/>
        <v>10269761.190000001</v>
      </c>
    </row>
    <row r="78" spans="2:10" ht="24.95" customHeight="1" thickBot="1" x14ac:dyDescent="0.3">
      <c r="B78" s="12"/>
      <c r="C78" s="17">
        <v>45334</v>
      </c>
      <c r="D78" s="26"/>
      <c r="E78" s="18" t="s">
        <v>74</v>
      </c>
      <c r="F78" s="27">
        <v>11500</v>
      </c>
      <c r="G78" s="27"/>
      <c r="H78" s="20">
        <f t="shared" si="0"/>
        <v>10281261.190000001</v>
      </c>
    </row>
    <row r="79" spans="2:10" ht="24.95" customHeight="1" thickBot="1" x14ac:dyDescent="0.3">
      <c r="B79" s="12"/>
      <c r="C79" s="17">
        <v>45335</v>
      </c>
      <c r="D79" s="26"/>
      <c r="E79" s="18" t="s">
        <v>75</v>
      </c>
      <c r="F79" s="27"/>
      <c r="G79" s="27"/>
      <c r="H79" s="20">
        <f t="shared" ref="H79:H128" si="1">H78+F79-G79</f>
        <v>10281261.190000001</v>
      </c>
    </row>
    <row r="80" spans="2:10" ht="24.95" customHeight="1" thickBot="1" x14ac:dyDescent="0.3">
      <c r="B80" s="12"/>
      <c r="C80" s="17">
        <v>45335</v>
      </c>
      <c r="D80" s="26"/>
      <c r="E80" s="18" t="s">
        <v>76</v>
      </c>
      <c r="F80" s="27">
        <v>23000</v>
      </c>
      <c r="G80" s="27"/>
      <c r="H80" s="20">
        <f t="shared" si="1"/>
        <v>10304261.190000001</v>
      </c>
    </row>
    <row r="81" spans="2:8" ht="24.95" customHeight="1" thickBot="1" x14ac:dyDescent="0.3">
      <c r="B81" s="12"/>
      <c r="C81" s="17">
        <v>45335</v>
      </c>
      <c r="D81" s="26"/>
      <c r="E81" s="18" t="s">
        <v>77</v>
      </c>
      <c r="F81" s="27">
        <v>11500</v>
      </c>
      <c r="G81" s="27"/>
      <c r="H81" s="20">
        <f t="shared" si="1"/>
        <v>10315761.190000001</v>
      </c>
    </row>
    <row r="82" spans="2:8" ht="24.95" customHeight="1" thickBot="1" x14ac:dyDescent="0.3">
      <c r="B82" s="12"/>
      <c r="C82" s="17">
        <v>45335</v>
      </c>
      <c r="D82" s="26"/>
      <c r="E82" s="18" t="s">
        <v>78</v>
      </c>
      <c r="F82" s="27">
        <v>11500</v>
      </c>
      <c r="G82" s="27"/>
      <c r="H82" s="20">
        <f t="shared" si="1"/>
        <v>10327261.190000001</v>
      </c>
    </row>
    <row r="83" spans="2:8" ht="24.95" customHeight="1" thickBot="1" x14ac:dyDescent="0.3">
      <c r="B83" s="12"/>
      <c r="C83" s="17">
        <v>45336</v>
      </c>
      <c r="D83" s="26"/>
      <c r="E83" s="18" t="s">
        <v>79</v>
      </c>
      <c r="F83" s="27"/>
      <c r="G83" s="27">
        <v>12000</v>
      </c>
      <c r="H83" s="20">
        <f t="shared" si="1"/>
        <v>10315261.190000001</v>
      </c>
    </row>
    <row r="84" spans="2:8" ht="24.95" customHeight="1" thickBot="1" x14ac:dyDescent="0.3">
      <c r="B84" s="12"/>
      <c r="C84" s="17">
        <v>45337</v>
      </c>
      <c r="D84" s="26"/>
      <c r="E84" s="18" t="s">
        <v>80</v>
      </c>
      <c r="F84" s="27">
        <v>57500</v>
      </c>
      <c r="G84" s="27"/>
      <c r="H84" s="20">
        <f t="shared" si="1"/>
        <v>10372761.190000001</v>
      </c>
    </row>
    <row r="85" spans="2:8" ht="24.95" customHeight="1" thickBot="1" x14ac:dyDescent="0.3">
      <c r="B85" s="12"/>
      <c r="C85" s="17">
        <v>45337</v>
      </c>
      <c r="D85" s="26"/>
      <c r="E85" s="18" t="s">
        <v>81</v>
      </c>
      <c r="F85" s="27">
        <v>11500</v>
      </c>
      <c r="G85" s="27"/>
      <c r="H85" s="20">
        <f t="shared" si="1"/>
        <v>10384261.190000001</v>
      </c>
    </row>
    <row r="86" spans="2:8" ht="24.95" customHeight="1" thickBot="1" x14ac:dyDescent="0.3">
      <c r="B86" s="12"/>
      <c r="C86" s="17">
        <v>45337</v>
      </c>
      <c r="D86" s="26"/>
      <c r="E86" s="18" t="s">
        <v>82</v>
      </c>
      <c r="F86" s="27">
        <v>11500</v>
      </c>
      <c r="G86" s="27"/>
      <c r="H86" s="20">
        <f t="shared" si="1"/>
        <v>10395761.190000001</v>
      </c>
    </row>
    <row r="87" spans="2:8" ht="24.95" customHeight="1" thickBot="1" x14ac:dyDescent="0.3">
      <c r="B87" s="12"/>
      <c r="C87" s="17">
        <v>45337</v>
      </c>
      <c r="D87" s="26"/>
      <c r="E87" s="18" t="s">
        <v>83</v>
      </c>
      <c r="F87" s="27">
        <v>11500</v>
      </c>
      <c r="G87" s="27"/>
      <c r="H87" s="20">
        <f t="shared" si="1"/>
        <v>10407261.190000001</v>
      </c>
    </row>
    <row r="88" spans="2:8" ht="24.95" customHeight="1" thickBot="1" x14ac:dyDescent="0.3">
      <c r="B88" s="12"/>
      <c r="C88" s="17">
        <v>45338</v>
      </c>
      <c r="D88" s="26"/>
      <c r="E88" s="18" t="s">
        <v>84</v>
      </c>
      <c r="F88" s="27"/>
      <c r="G88" s="27">
        <v>8407.6200000000008</v>
      </c>
      <c r="H88" s="20">
        <f t="shared" si="1"/>
        <v>10398853.570000002</v>
      </c>
    </row>
    <row r="89" spans="2:8" ht="24.95" customHeight="1" thickBot="1" x14ac:dyDescent="0.3">
      <c r="B89" s="12"/>
      <c r="C89" s="17">
        <v>45338</v>
      </c>
      <c r="D89" s="26"/>
      <c r="E89" s="18" t="s">
        <v>85</v>
      </c>
      <c r="F89" s="27">
        <v>11500</v>
      </c>
      <c r="G89" s="27"/>
      <c r="H89" s="20">
        <f t="shared" si="1"/>
        <v>10410353.570000002</v>
      </c>
    </row>
    <row r="90" spans="2:8" ht="24.95" customHeight="1" thickBot="1" x14ac:dyDescent="0.3">
      <c r="B90" s="12"/>
      <c r="C90" s="17">
        <v>45338</v>
      </c>
      <c r="D90" s="26"/>
      <c r="E90" s="18" t="s">
        <v>86</v>
      </c>
      <c r="F90" s="27">
        <v>11500</v>
      </c>
      <c r="G90" s="27"/>
      <c r="H90" s="20">
        <f t="shared" si="1"/>
        <v>10421853.570000002</v>
      </c>
    </row>
    <row r="91" spans="2:8" ht="24.95" customHeight="1" thickBot="1" x14ac:dyDescent="0.3">
      <c r="B91" s="12"/>
      <c r="C91" s="17">
        <v>45338</v>
      </c>
      <c r="D91" s="26"/>
      <c r="E91" s="18" t="s">
        <v>87</v>
      </c>
      <c r="F91" s="27">
        <v>11500</v>
      </c>
      <c r="G91" s="27"/>
      <c r="H91" s="20">
        <f t="shared" si="1"/>
        <v>10433353.570000002</v>
      </c>
    </row>
    <row r="92" spans="2:8" ht="24.95" customHeight="1" thickBot="1" x14ac:dyDescent="0.3">
      <c r="B92" s="12"/>
      <c r="C92" s="17">
        <v>45338</v>
      </c>
      <c r="D92" s="26"/>
      <c r="E92" s="18" t="s">
        <v>88</v>
      </c>
      <c r="F92" s="27">
        <v>5000</v>
      </c>
      <c r="G92" s="27"/>
      <c r="H92" s="20">
        <f t="shared" si="1"/>
        <v>10438353.570000002</v>
      </c>
    </row>
    <row r="93" spans="2:8" ht="24.95" customHeight="1" thickBot="1" x14ac:dyDescent="0.3">
      <c r="B93" s="12"/>
      <c r="C93" s="17">
        <v>45341</v>
      </c>
      <c r="D93" s="26"/>
      <c r="E93" s="18" t="s">
        <v>89</v>
      </c>
      <c r="F93" s="27">
        <v>6500</v>
      </c>
      <c r="G93" s="27"/>
      <c r="H93" s="20">
        <f t="shared" si="1"/>
        <v>10444853.570000002</v>
      </c>
    </row>
    <row r="94" spans="2:8" ht="24.95" customHeight="1" thickBot="1" x14ac:dyDescent="0.3">
      <c r="B94" s="12"/>
      <c r="C94" s="17">
        <v>45342</v>
      </c>
      <c r="D94" s="26"/>
      <c r="E94" s="18" t="s">
        <v>90</v>
      </c>
      <c r="F94" s="27">
        <v>11500</v>
      </c>
      <c r="G94" s="27"/>
      <c r="H94" s="20">
        <f t="shared" si="1"/>
        <v>10456353.570000002</v>
      </c>
    </row>
    <row r="95" spans="2:8" ht="24.95" customHeight="1" thickBot="1" x14ac:dyDescent="0.3">
      <c r="B95" s="12"/>
      <c r="C95" s="17">
        <v>45342</v>
      </c>
      <c r="D95" s="26"/>
      <c r="E95" s="18" t="s">
        <v>91</v>
      </c>
      <c r="F95" s="27">
        <v>11500</v>
      </c>
      <c r="G95" s="27"/>
      <c r="H95" s="20">
        <f t="shared" si="1"/>
        <v>10467853.570000002</v>
      </c>
    </row>
    <row r="96" spans="2:8" ht="24.95" customHeight="1" thickBot="1" x14ac:dyDescent="0.3">
      <c r="B96" s="12"/>
      <c r="C96" s="17">
        <v>45343</v>
      </c>
      <c r="D96" s="26"/>
      <c r="E96" s="18" t="s">
        <v>92</v>
      </c>
      <c r="F96" s="27">
        <v>11500</v>
      </c>
      <c r="G96" s="27"/>
      <c r="H96" s="20">
        <f t="shared" si="1"/>
        <v>10479353.570000002</v>
      </c>
    </row>
    <row r="97" spans="2:8" ht="24.95" customHeight="1" thickBot="1" x14ac:dyDescent="0.3">
      <c r="B97" s="12"/>
      <c r="C97" s="17">
        <v>45343</v>
      </c>
      <c r="D97" s="26"/>
      <c r="E97" s="18" t="s">
        <v>93</v>
      </c>
      <c r="F97" s="27">
        <v>11500</v>
      </c>
      <c r="G97" s="27"/>
      <c r="H97" s="20">
        <f t="shared" si="1"/>
        <v>10490853.570000002</v>
      </c>
    </row>
    <row r="98" spans="2:8" ht="24.95" customHeight="1" thickBot="1" x14ac:dyDescent="0.3">
      <c r="B98" s="12"/>
      <c r="C98" s="17">
        <v>45343</v>
      </c>
      <c r="D98" s="22">
        <v>4491</v>
      </c>
      <c r="E98" s="18" t="s">
        <v>94</v>
      </c>
      <c r="F98" s="27"/>
      <c r="G98" s="27">
        <v>50000</v>
      </c>
      <c r="H98" s="20">
        <f t="shared" si="1"/>
        <v>10440853.570000002</v>
      </c>
    </row>
    <row r="99" spans="2:8" ht="24.95" customHeight="1" thickBot="1" x14ac:dyDescent="0.3">
      <c r="B99" s="12"/>
      <c r="C99" s="17">
        <v>45343</v>
      </c>
      <c r="D99" s="26"/>
      <c r="E99" s="18" t="s">
        <v>95</v>
      </c>
      <c r="F99" s="27"/>
      <c r="G99" s="27">
        <v>23683.040000000001</v>
      </c>
      <c r="H99" s="20">
        <f t="shared" si="1"/>
        <v>10417170.530000003</v>
      </c>
    </row>
    <row r="100" spans="2:8" ht="24.95" customHeight="1" thickBot="1" x14ac:dyDescent="0.3">
      <c r="B100" s="12"/>
      <c r="C100" s="17">
        <v>45343</v>
      </c>
      <c r="D100" s="26"/>
      <c r="E100" s="18" t="s">
        <v>96</v>
      </c>
      <c r="F100" s="27"/>
      <c r="G100" s="27">
        <v>7650.39</v>
      </c>
      <c r="H100" s="20">
        <f t="shared" si="1"/>
        <v>10409520.140000002</v>
      </c>
    </row>
    <row r="101" spans="2:8" ht="24.95" customHeight="1" thickBot="1" x14ac:dyDescent="0.3">
      <c r="B101" s="12"/>
      <c r="C101" s="17">
        <v>45344</v>
      </c>
      <c r="D101" s="26"/>
      <c r="E101" s="18" t="s">
        <v>97</v>
      </c>
      <c r="F101" s="27">
        <v>11500</v>
      </c>
      <c r="G101" s="27"/>
      <c r="H101" s="20">
        <f t="shared" si="1"/>
        <v>10421020.140000002</v>
      </c>
    </row>
    <row r="102" spans="2:8" ht="24.95" customHeight="1" thickBot="1" x14ac:dyDescent="0.3">
      <c r="B102" s="12"/>
      <c r="C102" s="17">
        <v>45344</v>
      </c>
      <c r="D102" s="26"/>
      <c r="E102" s="18" t="s">
        <v>98</v>
      </c>
      <c r="F102" s="27">
        <v>11500</v>
      </c>
      <c r="G102" s="27"/>
      <c r="H102" s="20">
        <f t="shared" si="1"/>
        <v>10432520.140000002</v>
      </c>
    </row>
    <row r="103" spans="2:8" ht="24.95" customHeight="1" thickBot="1" x14ac:dyDescent="0.3">
      <c r="B103" s="12"/>
      <c r="C103" s="17">
        <v>45344</v>
      </c>
      <c r="D103" s="26"/>
      <c r="E103" s="18" t="s">
        <v>99</v>
      </c>
      <c r="F103" s="27">
        <v>11500</v>
      </c>
      <c r="G103" s="27"/>
      <c r="H103" s="20">
        <f t="shared" si="1"/>
        <v>10444020.140000002</v>
      </c>
    </row>
    <row r="104" spans="2:8" ht="24.95" customHeight="1" thickBot="1" x14ac:dyDescent="0.3">
      <c r="B104" s="12"/>
      <c r="C104" s="17">
        <v>45344</v>
      </c>
      <c r="D104" s="26"/>
      <c r="E104" s="18" t="s">
        <v>100</v>
      </c>
      <c r="F104" s="27">
        <v>11500</v>
      </c>
      <c r="G104" s="27"/>
      <c r="H104" s="20">
        <f t="shared" si="1"/>
        <v>10455520.140000002</v>
      </c>
    </row>
    <row r="105" spans="2:8" ht="24.95" customHeight="1" thickBot="1" x14ac:dyDescent="0.3">
      <c r="B105" s="12"/>
      <c r="C105" s="17">
        <v>45344</v>
      </c>
      <c r="D105" s="26"/>
      <c r="E105" s="18" t="s">
        <v>101</v>
      </c>
      <c r="F105" s="27"/>
      <c r="G105" s="27">
        <v>11879.55</v>
      </c>
      <c r="H105" s="20">
        <f t="shared" si="1"/>
        <v>10443640.590000002</v>
      </c>
    </row>
    <row r="106" spans="2:8" ht="24.95" customHeight="1" thickBot="1" x14ac:dyDescent="0.3">
      <c r="B106" s="12"/>
      <c r="C106" s="17">
        <v>45344</v>
      </c>
      <c r="D106" s="26"/>
      <c r="E106" s="18" t="s">
        <v>102</v>
      </c>
      <c r="F106" s="27"/>
      <c r="G106" s="27">
        <v>1000</v>
      </c>
      <c r="H106" s="20">
        <f t="shared" si="1"/>
        <v>10442640.590000002</v>
      </c>
    </row>
    <row r="107" spans="2:8" ht="24.95" customHeight="1" thickBot="1" x14ac:dyDescent="0.3">
      <c r="B107" s="12"/>
      <c r="C107" s="17">
        <v>45344</v>
      </c>
      <c r="D107" s="26"/>
      <c r="E107" s="18" t="s">
        <v>103</v>
      </c>
      <c r="F107" s="27"/>
      <c r="G107" s="27">
        <v>600</v>
      </c>
      <c r="H107" s="20">
        <f t="shared" si="1"/>
        <v>10442040.590000002</v>
      </c>
    </row>
    <row r="108" spans="2:8" ht="24.95" customHeight="1" thickBot="1" x14ac:dyDescent="0.3">
      <c r="B108" s="12"/>
      <c r="C108" s="17">
        <v>45344</v>
      </c>
      <c r="D108" s="26"/>
      <c r="E108" s="18" t="s">
        <v>104</v>
      </c>
      <c r="F108" s="27"/>
      <c r="G108" s="27">
        <v>8900</v>
      </c>
      <c r="H108" s="20">
        <f t="shared" si="1"/>
        <v>10433140.590000002</v>
      </c>
    </row>
    <row r="109" spans="2:8" ht="24.95" customHeight="1" thickBot="1" x14ac:dyDescent="0.3">
      <c r="B109" s="12"/>
      <c r="C109" s="17">
        <v>45344</v>
      </c>
      <c r="D109" s="26"/>
      <c r="E109" s="18" t="s">
        <v>105</v>
      </c>
      <c r="F109" s="27"/>
      <c r="G109" s="27">
        <v>8400</v>
      </c>
      <c r="H109" s="20">
        <f t="shared" si="1"/>
        <v>10424740.590000002</v>
      </c>
    </row>
    <row r="110" spans="2:8" ht="24.95" customHeight="1" thickBot="1" x14ac:dyDescent="0.3">
      <c r="B110" s="12"/>
      <c r="C110" s="17">
        <v>45344</v>
      </c>
      <c r="D110" s="26"/>
      <c r="E110" s="18" t="s">
        <v>106</v>
      </c>
      <c r="F110" s="27"/>
      <c r="G110" s="27">
        <v>8900</v>
      </c>
      <c r="H110" s="20">
        <f t="shared" si="1"/>
        <v>10415840.590000002</v>
      </c>
    </row>
    <row r="111" spans="2:8" ht="24.95" customHeight="1" thickBot="1" x14ac:dyDescent="0.3">
      <c r="B111" s="12"/>
      <c r="C111" s="17">
        <v>45344</v>
      </c>
      <c r="D111" s="26"/>
      <c r="E111" s="18" t="s">
        <v>107</v>
      </c>
      <c r="F111" s="27"/>
      <c r="G111" s="27">
        <v>10300</v>
      </c>
      <c r="H111" s="20">
        <f t="shared" si="1"/>
        <v>10405540.590000002</v>
      </c>
    </row>
    <row r="112" spans="2:8" ht="24.95" customHeight="1" thickBot="1" x14ac:dyDescent="0.3">
      <c r="B112" s="12"/>
      <c r="C112" s="17">
        <v>45344</v>
      </c>
      <c r="D112" s="26"/>
      <c r="E112" s="18" t="s">
        <v>108</v>
      </c>
      <c r="F112" s="27"/>
      <c r="G112" s="27">
        <v>10300</v>
      </c>
      <c r="H112" s="20">
        <f t="shared" si="1"/>
        <v>10395240.590000002</v>
      </c>
    </row>
    <row r="113" spans="2:8" ht="24.95" customHeight="1" thickBot="1" x14ac:dyDescent="0.3">
      <c r="B113" s="12"/>
      <c r="C113" s="17">
        <v>45344</v>
      </c>
      <c r="D113" s="26"/>
      <c r="E113" s="18" t="s">
        <v>106</v>
      </c>
      <c r="F113" s="27"/>
      <c r="G113" s="27">
        <v>8900</v>
      </c>
      <c r="H113" s="20">
        <f t="shared" si="1"/>
        <v>10386340.590000002</v>
      </c>
    </row>
    <row r="114" spans="2:8" ht="24.95" customHeight="1" thickBot="1" x14ac:dyDescent="0.3">
      <c r="B114" s="12"/>
      <c r="C114" s="17">
        <v>45344</v>
      </c>
      <c r="D114" s="26"/>
      <c r="E114" s="18" t="s">
        <v>109</v>
      </c>
      <c r="F114" s="27"/>
      <c r="G114" s="27">
        <v>8400</v>
      </c>
      <c r="H114" s="20">
        <f t="shared" si="1"/>
        <v>10377940.590000002</v>
      </c>
    </row>
    <row r="115" spans="2:8" ht="24.95" customHeight="1" thickBot="1" x14ac:dyDescent="0.3">
      <c r="B115" s="12"/>
      <c r="C115" s="17">
        <v>45344</v>
      </c>
      <c r="D115" s="26"/>
      <c r="E115" s="18" t="s">
        <v>110</v>
      </c>
      <c r="F115" s="27"/>
      <c r="G115" s="27">
        <v>8400</v>
      </c>
      <c r="H115" s="20">
        <f t="shared" si="1"/>
        <v>10369540.590000002</v>
      </c>
    </row>
    <row r="116" spans="2:8" ht="24.95" customHeight="1" thickBot="1" x14ac:dyDescent="0.3">
      <c r="B116" s="12"/>
      <c r="C116" s="17">
        <v>45344</v>
      </c>
      <c r="D116" s="26"/>
      <c r="E116" s="18" t="s">
        <v>111</v>
      </c>
      <c r="F116" s="27"/>
      <c r="G116" s="27">
        <v>8900</v>
      </c>
      <c r="H116" s="20">
        <f t="shared" si="1"/>
        <v>10360640.590000002</v>
      </c>
    </row>
    <row r="117" spans="2:8" ht="24.95" customHeight="1" thickBot="1" x14ac:dyDescent="0.3">
      <c r="B117" s="12"/>
      <c r="C117" s="17">
        <v>45345</v>
      </c>
      <c r="D117" s="26"/>
      <c r="E117" s="18" t="s">
        <v>112</v>
      </c>
      <c r="F117" s="27">
        <v>11500</v>
      </c>
      <c r="G117" s="27"/>
      <c r="H117" s="20">
        <f t="shared" si="1"/>
        <v>10372140.590000002</v>
      </c>
    </row>
    <row r="118" spans="2:8" ht="24.95" customHeight="1" thickBot="1" x14ac:dyDescent="0.3">
      <c r="B118" s="12"/>
      <c r="C118" s="17">
        <v>45345</v>
      </c>
      <c r="D118" s="26"/>
      <c r="E118" s="18" t="s">
        <v>113</v>
      </c>
      <c r="F118" s="27">
        <v>8000</v>
      </c>
      <c r="G118" s="27"/>
      <c r="H118" s="20">
        <f t="shared" si="1"/>
        <v>10380140.590000002</v>
      </c>
    </row>
    <row r="119" spans="2:8" ht="24.95" customHeight="1" thickBot="1" x14ac:dyDescent="0.3">
      <c r="B119" s="12"/>
      <c r="C119" s="17">
        <v>45348</v>
      </c>
      <c r="D119" s="26"/>
      <c r="E119" s="18" t="s">
        <v>114</v>
      </c>
      <c r="F119" s="27">
        <v>69000</v>
      </c>
      <c r="G119" s="27"/>
      <c r="H119" s="20">
        <f t="shared" si="1"/>
        <v>10449140.590000002</v>
      </c>
    </row>
    <row r="120" spans="2:8" ht="24.95" customHeight="1" thickBot="1" x14ac:dyDescent="0.3">
      <c r="B120" s="12"/>
      <c r="C120" s="17">
        <v>45348</v>
      </c>
      <c r="D120" s="26"/>
      <c r="E120" s="18" t="s">
        <v>115</v>
      </c>
      <c r="F120" s="27">
        <v>11500</v>
      </c>
      <c r="G120" s="27"/>
      <c r="H120" s="20">
        <f t="shared" si="1"/>
        <v>10460640.590000002</v>
      </c>
    </row>
    <row r="121" spans="2:8" ht="24.75" customHeight="1" thickBot="1" x14ac:dyDescent="0.3">
      <c r="B121" s="12"/>
      <c r="C121" s="17">
        <v>45348</v>
      </c>
      <c r="D121" s="22"/>
      <c r="E121" s="18" t="s">
        <v>116</v>
      </c>
      <c r="F121" s="25"/>
      <c r="G121" s="27"/>
      <c r="H121" s="20">
        <f t="shared" si="1"/>
        <v>10460640.590000002</v>
      </c>
    </row>
    <row r="122" spans="2:8" ht="24.95" customHeight="1" thickBot="1" x14ac:dyDescent="0.3">
      <c r="B122" s="12"/>
      <c r="C122" s="17">
        <v>45348</v>
      </c>
      <c r="D122" s="22"/>
      <c r="E122" s="18" t="s">
        <v>117</v>
      </c>
      <c r="F122" s="25">
        <v>11500</v>
      </c>
      <c r="G122" s="25"/>
      <c r="H122" s="20">
        <f t="shared" si="1"/>
        <v>10472140.590000002</v>
      </c>
    </row>
    <row r="123" spans="2:8" ht="24.95" customHeight="1" thickBot="1" x14ac:dyDescent="0.3">
      <c r="B123" s="12"/>
      <c r="C123" s="17">
        <v>45348</v>
      </c>
      <c r="D123" s="22"/>
      <c r="E123" s="18" t="s">
        <v>118</v>
      </c>
      <c r="F123" s="25">
        <v>11500</v>
      </c>
      <c r="G123" s="25"/>
      <c r="H123" s="20">
        <f t="shared" si="1"/>
        <v>10483640.590000002</v>
      </c>
    </row>
    <row r="124" spans="2:8" ht="24.95" customHeight="1" thickBot="1" x14ac:dyDescent="0.3">
      <c r="B124" s="12"/>
      <c r="C124" s="17">
        <v>45351</v>
      </c>
      <c r="D124" s="22"/>
      <c r="E124" s="18" t="s">
        <v>119</v>
      </c>
      <c r="F124" s="25">
        <v>15000</v>
      </c>
      <c r="G124" s="25"/>
      <c r="H124" s="20">
        <f t="shared" si="1"/>
        <v>10498640.590000002</v>
      </c>
    </row>
    <row r="125" spans="2:8" ht="24.95" customHeight="1" thickBot="1" x14ac:dyDescent="0.3">
      <c r="B125" s="12"/>
      <c r="C125" s="17">
        <v>45351</v>
      </c>
      <c r="D125" s="22"/>
      <c r="E125" s="18" t="s">
        <v>120</v>
      </c>
      <c r="F125" s="25">
        <v>40000</v>
      </c>
      <c r="G125" s="25"/>
      <c r="H125" s="20">
        <f t="shared" si="1"/>
        <v>10538640.590000002</v>
      </c>
    </row>
    <row r="126" spans="2:8" ht="24.95" customHeight="1" thickBot="1" x14ac:dyDescent="0.3">
      <c r="B126" s="12"/>
      <c r="C126" s="17">
        <v>45351</v>
      </c>
      <c r="D126" s="22"/>
      <c r="E126" s="18" t="s">
        <v>121</v>
      </c>
      <c r="F126" s="25"/>
      <c r="G126" s="25">
        <v>2200</v>
      </c>
      <c r="H126" s="20">
        <f t="shared" si="1"/>
        <v>10536440.590000002</v>
      </c>
    </row>
    <row r="127" spans="2:8" ht="24.95" customHeight="1" thickBot="1" x14ac:dyDescent="0.3">
      <c r="B127" s="12"/>
      <c r="C127" s="17">
        <v>45351</v>
      </c>
      <c r="D127" s="22"/>
      <c r="E127" s="18" t="s">
        <v>122</v>
      </c>
      <c r="F127" s="25"/>
      <c r="G127" s="25">
        <v>1886.68</v>
      </c>
      <c r="H127" s="20">
        <f t="shared" si="1"/>
        <v>10534553.910000002</v>
      </c>
    </row>
    <row r="128" spans="2:8" ht="24.95" customHeight="1" thickBot="1" x14ac:dyDescent="0.3">
      <c r="B128" s="12"/>
      <c r="C128" s="17"/>
      <c r="D128" s="22"/>
      <c r="E128" s="18"/>
      <c r="F128" s="29"/>
      <c r="G128" s="29"/>
      <c r="H128" s="20">
        <f t="shared" si="1"/>
        <v>10534553.910000002</v>
      </c>
    </row>
    <row r="129" spans="2:10" ht="28.5" customHeight="1" thickBot="1" x14ac:dyDescent="0.3">
      <c r="B129" s="30"/>
      <c r="C129" s="31"/>
      <c r="D129" s="32"/>
      <c r="E129" s="33" t="s">
        <v>123</v>
      </c>
      <c r="F129" s="34">
        <f>SUM(F15:F128)</f>
        <v>957420</v>
      </c>
      <c r="G129" s="35">
        <f>SUM(G14:G128)</f>
        <v>876331.85000000021</v>
      </c>
      <c r="H129" s="16">
        <f>+H14+F129-G129</f>
        <v>10534553.910000002</v>
      </c>
      <c r="I129" s="36"/>
      <c r="J129" s="37"/>
    </row>
    <row r="130" spans="2:10" x14ac:dyDescent="0.25">
      <c r="B130" s="1"/>
      <c r="C130" s="38"/>
      <c r="D130" s="1"/>
      <c r="E130" s="1"/>
      <c r="F130" s="1"/>
      <c r="G130" s="1"/>
      <c r="H130" s="1"/>
      <c r="J130" s="36"/>
    </row>
    <row r="131" spans="2:10" ht="8.25" customHeight="1" x14ac:dyDescent="0.25">
      <c r="B131" s="1"/>
      <c r="C131" s="39"/>
      <c r="D131" s="1"/>
      <c r="E131" s="1"/>
      <c r="F131" s="1"/>
      <c r="G131" s="1"/>
      <c r="H131" s="1"/>
    </row>
    <row r="132" spans="2:10" ht="17.25" customHeight="1" x14ac:dyDescent="0.25">
      <c r="B132" s="1"/>
      <c r="C132" s="39"/>
      <c r="D132" s="1"/>
      <c r="E132" s="1"/>
      <c r="F132" s="1"/>
      <c r="G132" s="1"/>
      <c r="H132" s="1"/>
    </row>
    <row r="133" spans="2:10" ht="16.5" customHeight="1" x14ac:dyDescent="0.25">
      <c r="B133" s="1"/>
      <c r="C133" s="38"/>
      <c r="D133" s="1"/>
      <c r="E133" s="1"/>
      <c r="F133" s="1"/>
      <c r="G133" s="1"/>
      <c r="H133" s="40"/>
      <c r="J133" s="37"/>
    </row>
    <row r="134" spans="2:10" ht="19.5" x14ac:dyDescent="0.3">
      <c r="B134" s="41" t="s">
        <v>124</v>
      </c>
      <c r="C134" s="41"/>
      <c r="D134" s="41"/>
      <c r="E134" s="42" t="s">
        <v>125</v>
      </c>
      <c r="F134" s="43" t="s">
        <v>126</v>
      </c>
      <c r="G134" s="43"/>
      <c r="H134" s="43"/>
      <c r="J134" s="44"/>
    </row>
    <row r="135" spans="2:10" ht="5.25" customHeight="1" x14ac:dyDescent="0.35">
      <c r="B135" s="45"/>
      <c r="C135" s="42"/>
      <c r="D135" s="42"/>
      <c r="E135" s="42"/>
      <c r="F135" s="46"/>
      <c r="G135" s="46"/>
      <c r="H135" s="46"/>
      <c r="I135" s="47"/>
    </row>
    <row r="136" spans="2:10" ht="19.5" x14ac:dyDescent="0.3">
      <c r="B136" s="48" t="s">
        <v>127</v>
      </c>
      <c r="C136" s="48"/>
      <c r="D136" s="48"/>
      <c r="E136" s="49" t="s">
        <v>128</v>
      </c>
      <c r="F136" s="50" t="s">
        <v>129</v>
      </c>
      <c r="G136" s="50"/>
      <c r="H136" s="50"/>
    </row>
    <row r="137" spans="2:10" ht="19.5" x14ac:dyDescent="0.3">
      <c r="B137" s="41" t="s">
        <v>130</v>
      </c>
      <c r="C137" s="41"/>
      <c r="D137" s="41"/>
      <c r="E137" s="42" t="s">
        <v>131</v>
      </c>
      <c r="F137" s="43" t="s">
        <v>132</v>
      </c>
      <c r="G137" s="43"/>
      <c r="H137" s="43"/>
    </row>
    <row r="138" spans="2:10" ht="19.5" x14ac:dyDescent="0.3">
      <c r="B138" s="45"/>
      <c r="C138" s="51"/>
      <c r="D138" s="51"/>
      <c r="E138" s="52"/>
      <c r="F138" s="52"/>
      <c r="G138" s="52"/>
      <c r="H138" s="52"/>
      <c r="I138" s="47"/>
    </row>
    <row r="139" spans="2:10" ht="19.5" x14ac:dyDescent="0.3">
      <c r="B139" s="45"/>
      <c r="C139" s="51"/>
      <c r="D139" s="51"/>
      <c r="E139" s="52"/>
      <c r="F139" s="52"/>
      <c r="G139" s="52"/>
      <c r="H139" s="52"/>
    </row>
    <row r="140" spans="2:10" ht="18" x14ac:dyDescent="0.25">
      <c r="B140" s="53"/>
      <c r="C140" s="53"/>
      <c r="D140" s="53"/>
      <c r="E140" s="54"/>
      <c r="F140" s="52"/>
      <c r="G140" s="55"/>
      <c r="H140" s="52"/>
    </row>
    <row r="141" spans="2:10" x14ac:dyDescent="0.25">
      <c r="B141" s="1"/>
      <c r="C141" s="1"/>
      <c r="D141" s="1"/>
      <c r="E141" s="1"/>
      <c r="F141" s="1"/>
      <c r="G141" s="1"/>
      <c r="H141" s="1"/>
    </row>
    <row r="142" spans="2:10" x14ac:dyDescent="0.25">
      <c r="B142" s="1"/>
      <c r="C142" s="1"/>
      <c r="D142" s="1"/>
      <c r="E142" s="1"/>
      <c r="F142" s="1"/>
      <c r="G142" s="1"/>
      <c r="H142" s="1"/>
    </row>
    <row r="143" spans="2:10" x14ac:dyDescent="0.25">
      <c r="B143" s="1"/>
      <c r="C143" s="1"/>
      <c r="D143" s="1"/>
      <c r="E143" s="1"/>
      <c r="F143" s="1"/>
      <c r="G143" s="1"/>
      <c r="H143" s="1"/>
    </row>
  </sheetData>
  <mergeCells count="18">
    <mergeCell ref="F135:H135"/>
    <mergeCell ref="B136:D136"/>
    <mergeCell ref="F136:H136"/>
    <mergeCell ref="B137:D137"/>
    <mergeCell ref="F137:H137"/>
    <mergeCell ref="B140:D140"/>
    <mergeCell ref="B11:B13"/>
    <mergeCell ref="C11:H11"/>
    <mergeCell ref="C12:D12"/>
    <mergeCell ref="F12:H12"/>
    <mergeCell ref="B134:D134"/>
    <mergeCell ref="F134:H134"/>
    <mergeCell ref="B2:H3"/>
    <mergeCell ref="B4:H4"/>
    <mergeCell ref="B5:H6"/>
    <mergeCell ref="B7:H7"/>
    <mergeCell ref="B8:H8"/>
    <mergeCell ref="B9:H9"/>
  </mergeCells>
  <pageMargins left="0.23622047244094491" right="0.23622047244094491" top="0.35433070866141736" bottom="0.74803149606299213" header="0.31496062992125984" footer="0.31496062992125984"/>
  <pageSetup scale="52" fitToHeight="0" orientation="portrait" r:id="rId1"/>
  <rowBreaks count="4" manualBreakCount="4">
    <brk id="58" min="1" max="7" man="1"/>
    <brk id="137" min="1" max="7" man="1"/>
    <brk id="141" min="1" max="7" man="1"/>
    <brk id="142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Y EGRESOS FEBRERO</vt:lpstr>
      <vt:lpstr>'INGRESOS Y EGRESOS FEBRERO'!Área_de_impresión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2024-03-19T17:15:29Z</dcterms:created>
  <dcterms:modified xsi:type="dcterms:W3CDTF">2024-03-19T17:16:18Z</dcterms:modified>
</cp:coreProperties>
</file>