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7. JULIO 2024\"/>
    </mc:Choice>
  </mc:AlternateContent>
  <xr:revisionPtr revIDLastSave="0" documentId="8_{487D7C82-0DDE-4164-A218-BCD887303DDB}" xr6:coauthVersionLast="47" xr6:coauthVersionMax="47" xr10:uidLastSave="{00000000-0000-0000-0000-000000000000}"/>
  <bookViews>
    <workbookView xWindow="-120" yWindow="-120" windowWidth="29040" windowHeight="15840" xr2:uid="{0083E0C9-A728-4B6E-9AE5-8E4FD7C30CEC}"/>
  </bookViews>
  <sheets>
    <sheet name="INGRESOS Y EGRESOS JULIO(2)" sheetId="1" r:id="rId1"/>
  </sheets>
  <externalReferences>
    <externalReference r:id="rId2"/>
  </externalReferences>
  <definedNames>
    <definedName name="_xlnm._FilterDatabase" localSheetId="0" hidden="1">'INGRESOS Y EGRESOS JULIO(2)'!$G$13:$I$112</definedName>
    <definedName name="_xlnm.Print_Area" localSheetId="0">'INGRESOS Y EGRESOS JULIO(2)'!$B$1:$I$120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1" l="1"/>
  <c r="I112" i="1" s="1"/>
  <c r="G112" i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</calcChain>
</file>

<file path=xl/sharedStrings.xml><?xml version="1.0" encoding="utf-8"?>
<sst xmlns="http://schemas.openxmlformats.org/spreadsheetml/2006/main" count="305" uniqueCount="152">
  <si>
    <t>CONSEJO DE COORDINACION DE LA ZONA ESPECIAL DESARROLLO FRONTERIZO</t>
  </si>
  <si>
    <t>Banco de Reservas de la Rep. Dom.</t>
  </si>
  <si>
    <t>Del 01 al 31 DE JULIO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</si>
  <si>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</si>
  <si>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</si>
  <si>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</si>
  <si>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</si>
  <si>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</si>
  <si>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</si>
  <si>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</si>
  <si>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</si>
  <si>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</si>
  <si>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</si>
  <si>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</si>
  <si>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01/07/2024</t>
  </si>
  <si>
    <t>R-7299</t>
  </si>
  <si>
    <t>TRANSFERENCIA RECIBIDA PAGO TASA POR SERVICIOS PRESTADOS</t>
  </si>
  <si>
    <t>R-7300</t>
  </si>
  <si>
    <t>R-7301</t>
  </si>
  <si>
    <t>02/07/2024</t>
  </si>
  <si>
    <t>R-7302</t>
  </si>
  <si>
    <t>R-7303</t>
  </si>
  <si>
    <t>03/07/2024</t>
  </si>
  <si>
    <t>R-7304</t>
  </si>
  <si>
    <t>R-7305</t>
  </si>
  <si>
    <t>04/07/2024</t>
  </si>
  <si>
    <t>R-7306</t>
  </si>
  <si>
    <t>05/07/2024</t>
  </si>
  <si>
    <t>R-7307</t>
  </si>
  <si>
    <t>R-7308</t>
  </si>
  <si>
    <t>R-7309</t>
  </si>
  <si>
    <t>R-7310</t>
  </si>
  <si>
    <t>R-7311</t>
  </si>
  <si>
    <t>08/07/2024</t>
  </si>
  <si>
    <t>R-7312</t>
  </si>
  <si>
    <t>R-7312 NULO</t>
  </si>
  <si>
    <t>R-7313</t>
  </si>
  <si>
    <t>R-7314</t>
  </si>
  <si>
    <t>R-7315</t>
  </si>
  <si>
    <t>R-7316</t>
  </si>
  <si>
    <t>R-7317</t>
  </si>
  <si>
    <t>R-7318</t>
  </si>
  <si>
    <t>R-7319</t>
  </si>
  <si>
    <t>R-7320</t>
  </si>
  <si>
    <t>R-7321</t>
  </si>
  <si>
    <t>R-7322</t>
  </si>
  <si>
    <t>R-7322 NULO</t>
  </si>
  <si>
    <t>R-7323</t>
  </si>
  <si>
    <t>09/07/2024</t>
  </si>
  <si>
    <t>R-7324</t>
  </si>
  <si>
    <t>10/07/2024</t>
  </si>
  <si>
    <t>R-7325</t>
  </si>
  <si>
    <t>R-7325 NULO</t>
  </si>
  <si>
    <t>R-7326</t>
  </si>
  <si>
    <t>11/07/2024</t>
  </si>
  <si>
    <t>R-7327</t>
  </si>
  <si>
    <t>R-7328</t>
  </si>
  <si>
    <t>R-7329</t>
  </si>
  <si>
    <t>R-7330</t>
  </si>
  <si>
    <t>R-7331</t>
  </si>
  <si>
    <t>15/07/2024</t>
  </si>
  <si>
    <t>R-7332</t>
  </si>
  <si>
    <t>16/07/2024</t>
  </si>
  <si>
    <t>R-7333</t>
  </si>
  <si>
    <t>R-7334</t>
  </si>
  <si>
    <t>17/07/2024</t>
  </si>
  <si>
    <t>R-7335</t>
  </si>
  <si>
    <t>18/07/2024</t>
  </si>
  <si>
    <t>R-7336</t>
  </si>
  <si>
    <t>R-7337</t>
  </si>
  <si>
    <t>R-7338</t>
  </si>
  <si>
    <t>R-7339</t>
  </si>
  <si>
    <t>22/07/2024</t>
  </si>
  <si>
    <t>R-7340</t>
  </si>
  <si>
    <t>R-7341</t>
  </si>
  <si>
    <t>R-7342</t>
  </si>
  <si>
    <t>23/07/2024</t>
  </si>
  <si>
    <t>R-7343</t>
  </si>
  <si>
    <t>R-7344</t>
  </si>
  <si>
    <t>R-7345</t>
  </si>
  <si>
    <t>R-7346</t>
  </si>
  <si>
    <t>R-7347</t>
  </si>
  <si>
    <t>29/07/2024</t>
  </si>
  <si>
    <t>R-7348</t>
  </si>
  <si>
    <t>30/07/2024</t>
  </si>
  <si>
    <t>R-7349</t>
  </si>
  <si>
    <t>R-7350</t>
  </si>
  <si>
    <t>R-7351</t>
  </si>
  <si>
    <t>R-7352</t>
  </si>
  <si>
    <t>R-7353</t>
  </si>
  <si>
    <t>R-7354</t>
  </si>
  <si>
    <t>31/07/2024</t>
  </si>
  <si>
    <t>R-7355</t>
  </si>
  <si>
    <t>R-7356</t>
  </si>
  <si>
    <t>R-7357</t>
  </si>
  <si>
    <t xml:space="preserve"> CK-4504</t>
  </si>
  <si>
    <t>COLABORACION ECONOMICA PARA ACTIVIDAD DEPORTIVA EN MONTECRISTI</t>
  </si>
  <si>
    <t>CK-4505</t>
  </si>
  <si>
    <t>CK-4507</t>
  </si>
  <si>
    <t xml:space="preserve">COLABORACION ECONOMICA PARA COMPRA DE LIBROS </t>
  </si>
  <si>
    <t>Transf. 36069634302</t>
  </si>
  <si>
    <t>COLABORACION ECONOMICA PARA COMPRA DE MEDICAMENTOS</t>
  </si>
  <si>
    <t>CARGOS BANCARIOS</t>
  </si>
  <si>
    <t>Transf. 36244214053</t>
  </si>
  <si>
    <t>PAGO SERVICIOS ENERGIA ELECTRICA OFICINA REGIONAL</t>
  </si>
  <si>
    <t>Transf. 36244189751</t>
  </si>
  <si>
    <t>PAGO SERVICIOS DE INTERNET OFICINA REGIONAL</t>
  </si>
  <si>
    <t>Transf. 36244190354</t>
  </si>
  <si>
    <t>PAGO HORAS EXTRAS TRABAJO DE MANTENIMIENTO</t>
  </si>
  <si>
    <t>Transf. 36244190960</t>
  </si>
  <si>
    <t>Transf. 36244193413</t>
  </si>
  <si>
    <t>PAGO VIATICOS TRASLADO DE LOS MIEMBROS REPRESENTANTES PROVINCIALES 12VA SESION DEL PLENO</t>
  </si>
  <si>
    <t>Transf. 36244192861</t>
  </si>
  <si>
    <t>Transf. 36244192051</t>
  </si>
  <si>
    <t>Transf. 36244191502</t>
  </si>
  <si>
    <t>Transf. 36244193949</t>
  </si>
  <si>
    <t>Transf. 36361562811</t>
  </si>
  <si>
    <t>PAGO SERVICIOS DE MANTENIMIENTO PREVENTIVO DE VEHICULO</t>
  </si>
  <si>
    <t>Transf. 36359307731</t>
  </si>
  <si>
    <t>24/07/2024</t>
  </si>
  <si>
    <t>Transf. 36405822282</t>
  </si>
  <si>
    <t>PAGO REEMBOLSO POR LOS GASTOS COMPLEMENTARIOS INCURRIDOS EN MANTENIMIENTO DE VEHICULO</t>
  </si>
  <si>
    <t>Transf. 36408250729</t>
  </si>
  <si>
    <t>25/07/2024</t>
  </si>
  <si>
    <t>Transf. 36434295312</t>
  </si>
  <si>
    <t>REEMBOLSO POR LOS GASTOS INCURRIDOS EN REUNION CON EMPRESARIOS</t>
  </si>
  <si>
    <t>26/07/2024</t>
  </si>
  <si>
    <t>Transf. 36502779941</t>
  </si>
  <si>
    <t>PAGO VIATICOS ACTIVIDAD FERIA BINACIONAL FRONTERRA VIVA</t>
  </si>
  <si>
    <t>Transf. 36438057154</t>
  </si>
  <si>
    <t>Transf. 36438057452</t>
  </si>
  <si>
    <t>Transf. 36438058056</t>
  </si>
  <si>
    <t>Transf. 36438058361</t>
  </si>
  <si>
    <t>Transf. 36438058669</t>
  </si>
  <si>
    <t>Transf. 36438059035</t>
  </si>
  <si>
    <t>Transf. 36438059713</t>
  </si>
  <si>
    <t>Transf. 36438060076</t>
  </si>
  <si>
    <t>Transf. 36502778121</t>
  </si>
  <si>
    <t>PAGO VIATICOS ACTIVIDAD CHARLA DE TRABAJO EN EQUIPO</t>
  </si>
  <si>
    <t>Transf. 36502778701</t>
  </si>
  <si>
    <t>Transf. 36502779310</t>
  </si>
  <si>
    <t>CARGOS BANCARIOS AL 31/07/2024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</si>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</sst>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2" tint="-0.89999084444715716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6" fillId="0" borderId="2" xfId="3" applyFont="1" applyBorder="1" applyAlignment="1">
      <alignment horizontal="center" wrapText="1"/>
    </xf>
    <xf numFmtId="43" fontId="16" fillId="0" borderId="1" xfId="1" applyFont="1" applyFill="1" applyBorder="1"/>
    <xf numFmtId="43" fontId="16" fillId="0" borderId="1" xfId="1" applyFont="1" applyBorder="1"/>
    <xf numFmtId="0" fontId="17" fillId="0" borderId="3" xfId="3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49" fontId="16" fillId="0" borderId="4" xfId="3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2" fontId="0" fillId="0" borderId="0" xfId="0" applyNumberFormat="1"/>
    <xf numFmtId="49" fontId="16" fillId="0" borderId="3" xfId="3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3" fontId="16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0" fillId="0" borderId="0" xfId="1" applyNumberFormat="1" applyFont="1"/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2" fillId="0" borderId="0" xfId="0" applyFont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F878E06A-6CB1-4144-98D7-F798C83F5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0</xdr:row>
      <xdr:rowOff>0</xdr:rowOff>
    </xdr:from>
    <xdr:to>
      <xdr:col>5</xdr:col>
      <xdr:colOff>3363591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17BBCA-EDD4-47EA-9396-A5665A8BE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  <sheetName val="INGRESOS Y EGRESOS JULIO(2)"/>
    </sheetNames>
    <sheetDataSet>
      <sheetData sheetId="0"/>
      <sheetData sheetId="1"/>
      <sheetData sheetId="2"/>
      <sheetData sheetId="3"/>
      <sheetData sheetId="4"/>
      <sheetData sheetId="5">
        <row r="160">
          <cell r="H160">
            <v>16721177.027999999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C6D1-3CC3-47F6-A402-E67610E730C1}">
  <sheetPr>
    <pageSetUpPr fitToPage="1"/>
  </sheetPr>
  <dimension ref="B1:L126"/>
  <sheetViews>
    <sheetView tabSelected="1" view="pageBreakPreview" zoomScaleNormal="100" zoomScaleSheetLayoutView="100" workbookViewId="0">
      <selection activeCell="B9" sqref="B9:I9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1.85546875" customWidth="1"/>
    <col min="5" max="5" width="10.42578125" customWidth="1"/>
    <col min="6" max="6" width="101.140625" customWidth="1"/>
    <col min="7" max="7" width="16.42578125" hidden="1" customWidth="1"/>
    <col min="8" max="8" width="19.140625" customWidth="1"/>
    <col min="9" max="9" width="21.28515625" customWidth="1"/>
    <col min="10" max="10" width="13.1406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0" t="s">
        <v>7</v>
      </c>
      <c r="E13" s="11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4"/>
      <c r="F14" s="15" t="s">
        <v>13</v>
      </c>
      <c r="G14" s="16"/>
      <c r="H14" s="16"/>
      <c r="I14" s="17">
        <f>+'[1]INGRESOS Y EGRESOS JUNIO'!H160</f>
        <v>16721177.027999999</v>
      </c>
    </row>
    <row r="15" spans="2:12" ht="24.95" customHeight="1" thickBot="1" x14ac:dyDescent="0.3">
      <c r="B15" s="12"/>
      <c r="C15" s="18" t="s">
        <v>14</v>
      </c>
      <c r="D15" s="13"/>
      <c r="E15" s="19" t="s">
        <v>15</v>
      </c>
      <c r="F15" s="14" t="s">
        <v>16</v>
      </c>
      <c r="G15" s="20">
        <v>8000</v>
      </c>
      <c r="H15" s="20"/>
      <c r="I15" s="21">
        <f t="shared" ref="I15:I78" si="0">I14+G15-H15</f>
        <v>16729177.027999999</v>
      </c>
    </row>
    <row r="16" spans="2:12" ht="24.95" customHeight="1" thickBot="1" x14ac:dyDescent="0.3">
      <c r="B16" s="12"/>
      <c r="C16" s="18" t="s">
        <v>14</v>
      </c>
      <c r="D16" s="13"/>
      <c r="E16" s="19" t="s">
        <v>17</v>
      </c>
      <c r="F16" s="14" t="s">
        <v>16</v>
      </c>
      <c r="G16" s="20">
        <v>40000</v>
      </c>
      <c r="H16" s="20"/>
      <c r="I16" s="21">
        <f t="shared" si="0"/>
        <v>16769177.027999999</v>
      </c>
    </row>
    <row r="17" spans="2:11" ht="24.95" customHeight="1" thickBot="1" x14ac:dyDescent="0.3">
      <c r="B17" s="12"/>
      <c r="C17" s="18" t="s">
        <v>14</v>
      </c>
      <c r="D17" s="13"/>
      <c r="E17" s="22" t="s">
        <v>18</v>
      </c>
      <c r="F17" s="14" t="s">
        <v>16</v>
      </c>
      <c r="G17" s="20">
        <v>50000</v>
      </c>
      <c r="H17" s="20"/>
      <c r="I17" s="21">
        <f t="shared" si="0"/>
        <v>16819177.027999997</v>
      </c>
    </row>
    <row r="18" spans="2:11" ht="24.95" customHeight="1" thickBot="1" x14ac:dyDescent="0.3">
      <c r="B18" s="12"/>
      <c r="C18" s="18" t="s">
        <v>19</v>
      </c>
      <c r="D18" s="13"/>
      <c r="E18" s="23" t="s">
        <v>20</v>
      </c>
      <c r="F18" s="14" t="s">
        <v>16</v>
      </c>
      <c r="G18" s="20">
        <v>7000</v>
      </c>
      <c r="H18" s="20"/>
      <c r="I18" s="21">
        <f t="shared" si="0"/>
        <v>16826177.027999997</v>
      </c>
    </row>
    <row r="19" spans="2:11" ht="24.95" customHeight="1" thickBot="1" x14ac:dyDescent="0.3">
      <c r="B19" s="12"/>
      <c r="C19" s="18" t="s">
        <v>19</v>
      </c>
      <c r="D19" s="13"/>
      <c r="E19" s="22" t="s">
        <v>21</v>
      </c>
      <c r="F19" s="14" t="s">
        <v>16</v>
      </c>
      <c r="G19" s="20">
        <v>23000</v>
      </c>
      <c r="H19" s="20"/>
      <c r="I19" s="21">
        <f t="shared" si="0"/>
        <v>16849177.027999997</v>
      </c>
    </row>
    <row r="20" spans="2:11" ht="24.95" customHeight="1" thickBot="1" x14ac:dyDescent="0.3">
      <c r="B20" s="12"/>
      <c r="C20" s="18" t="s">
        <v>22</v>
      </c>
      <c r="D20" s="13"/>
      <c r="E20" s="24" t="s">
        <v>23</v>
      </c>
      <c r="F20" s="14" t="s">
        <v>16</v>
      </c>
      <c r="G20" s="20">
        <v>15000</v>
      </c>
      <c r="H20" s="20"/>
      <c r="I20" s="21">
        <f t="shared" si="0"/>
        <v>16864177.027999997</v>
      </c>
    </row>
    <row r="21" spans="2:11" ht="24.95" customHeight="1" thickBot="1" x14ac:dyDescent="0.3">
      <c r="B21" s="12"/>
      <c r="C21" s="18" t="s">
        <v>22</v>
      </c>
      <c r="D21" s="13"/>
      <c r="E21" s="24" t="s">
        <v>24</v>
      </c>
      <c r="F21" s="14" t="s">
        <v>16</v>
      </c>
      <c r="G21" s="20">
        <v>11500</v>
      </c>
      <c r="H21" s="20"/>
      <c r="I21" s="21">
        <f t="shared" si="0"/>
        <v>16875677.027999997</v>
      </c>
    </row>
    <row r="22" spans="2:11" ht="24.95" customHeight="1" thickBot="1" x14ac:dyDescent="0.3">
      <c r="B22" s="12"/>
      <c r="C22" s="18" t="s">
        <v>25</v>
      </c>
      <c r="D22" s="13"/>
      <c r="E22" s="24" t="s">
        <v>26</v>
      </c>
      <c r="F22" s="14" t="s">
        <v>16</v>
      </c>
      <c r="G22" s="20">
        <v>11500</v>
      </c>
      <c r="H22" s="20"/>
      <c r="I22" s="21">
        <f t="shared" si="0"/>
        <v>16887177.027999997</v>
      </c>
      <c r="K22" s="25"/>
    </row>
    <row r="23" spans="2:11" ht="24.95" customHeight="1" thickBot="1" x14ac:dyDescent="0.3">
      <c r="B23" s="12"/>
      <c r="C23" s="18" t="s">
        <v>27</v>
      </c>
      <c r="D23" s="13"/>
      <c r="E23" s="24" t="s">
        <v>28</v>
      </c>
      <c r="F23" s="14" t="s">
        <v>16</v>
      </c>
      <c r="G23" s="20">
        <v>15000</v>
      </c>
      <c r="H23" s="20"/>
      <c r="I23" s="21">
        <f t="shared" si="0"/>
        <v>16902177.027999997</v>
      </c>
    </row>
    <row r="24" spans="2:11" ht="24.95" customHeight="1" thickBot="1" x14ac:dyDescent="0.3">
      <c r="B24" s="12"/>
      <c r="C24" s="18" t="s">
        <v>27</v>
      </c>
      <c r="D24" s="13"/>
      <c r="E24" s="24" t="s">
        <v>29</v>
      </c>
      <c r="F24" s="14" t="s">
        <v>16</v>
      </c>
      <c r="G24" s="20">
        <v>11500</v>
      </c>
      <c r="H24" s="20"/>
      <c r="I24" s="21">
        <f t="shared" si="0"/>
        <v>16913677.027999997</v>
      </c>
    </row>
    <row r="25" spans="2:11" ht="24.95" customHeight="1" thickBot="1" x14ac:dyDescent="0.3">
      <c r="B25" s="12"/>
      <c r="C25" s="18" t="s">
        <v>27</v>
      </c>
      <c r="D25" s="13"/>
      <c r="E25" s="24" t="s">
        <v>30</v>
      </c>
      <c r="F25" s="14" t="s">
        <v>16</v>
      </c>
      <c r="G25" s="20">
        <v>11500</v>
      </c>
      <c r="H25" s="20"/>
      <c r="I25" s="21">
        <f t="shared" si="0"/>
        <v>16925177.027999997</v>
      </c>
    </row>
    <row r="26" spans="2:11" ht="24.95" customHeight="1" thickBot="1" x14ac:dyDescent="0.3">
      <c r="B26" s="12"/>
      <c r="C26" s="18" t="s">
        <v>27</v>
      </c>
      <c r="D26" s="13"/>
      <c r="E26" s="24" t="s">
        <v>31</v>
      </c>
      <c r="F26" s="14" t="s">
        <v>16</v>
      </c>
      <c r="G26" s="20">
        <v>11500</v>
      </c>
      <c r="H26" s="20"/>
      <c r="I26" s="21">
        <f t="shared" si="0"/>
        <v>16936677.027999997</v>
      </c>
    </row>
    <row r="27" spans="2:11" ht="24.95" customHeight="1" thickBot="1" x14ac:dyDescent="0.3">
      <c r="B27" s="12"/>
      <c r="C27" s="18" t="s">
        <v>27</v>
      </c>
      <c r="D27" s="13"/>
      <c r="E27" s="24" t="s">
        <v>32</v>
      </c>
      <c r="F27" s="14" t="s">
        <v>16</v>
      </c>
      <c r="G27" s="20">
        <v>11500</v>
      </c>
      <c r="H27" s="20"/>
      <c r="I27" s="21">
        <f t="shared" si="0"/>
        <v>16948177.027999997</v>
      </c>
    </row>
    <row r="28" spans="2:11" ht="24.95" customHeight="1" thickBot="1" x14ac:dyDescent="0.3">
      <c r="B28" s="12"/>
      <c r="C28" s="18" t="s">
        <v>33</v>
      </c>
      <c r="D28" s="13"/>
      <c r="E28" s="24" t="s">
        <v>34</v>
      </c>
      <c r="F28" s="14" t="s">
        <v>35</v>
      </c>
      <c r="G28" s="20"/>
      <c r="H28" s="20"/>
      <c r="I28" s="21">
        <f t="shared" si="0"/>
        <v>16948177.027999997</v>
      </c>
    </row>
    <row r="29" spans="2:11" ht="24.95" customHeight="1" thickBot="1" x14ac:dyDescent="0.3">
      <c r="B29" s="12"/>
      <c r="C29" s="18" t="s">
        <v>33</v>
      </c>
      <c r="D29" s="13"/>
      <c r="E29" s="24" t="s">
        <v>36</v>
      </c>
      <c r="F29" s="14" t="s">
        <v>16</v>
      </c>
      <c r="G29" s="20">
        <v>11500</v>
      </c>
      <c r="H29" s="20"/>
      <c r="I29" s="21">
        <f t="shared" si="0"/>
        <v>16959677.027999997</v>
      </c>
    </row>
    <row r="30" spans="2:11" ht="24.95" customHeight="1" thickBot="1" x14ac:dyDescent="0.3">
      <c r="B30" s="12"/>
      <c r="C30" s="18" t="s">
        <v>33</v>
      </c>
      <c r="D30" s="13"/>
      <c r="E30" s="24" t="s">
        <v>37</v>
      </c>
      <c r="F30" s="14" t="s">
        <v>16</v>
      </c>
      <c r="G30" s="20">
        <v>11500</v>
      </c>
      <c r="H30" s="20"/>
      <c r="I30" s="21">
        <f t="shared" si="0"/>
        <v>16971177.027999997</v>
      </c>
    </row>
    <row r="31" spans="2:11" ht="24.95" customHeight="1" thickBot="1" x14ac:dyDescent="0.3">
      <c r="B31" s="12"/>
      <c r="C31" s="18" t="s">
        <v>33</v>
      </c>
      <c r="D31" s="13"/>
      <c r="E31" s="24" t="s">
        <v>38</v>
      </c>
      <c r="F31" s="14" t="s">
        <v>16</v>
      </c>
      <c r="G31" s="20">
        <v>11500</v>
      </c>
      <c r="H31" s="20"/>
      <c r="I31" s="21">
        <f t="shared" si="0"/>
        <v>16982677.027999997</v>
      </c>
    </row>
    <row r="32" spans="2:11" ht="24.95" customHeight="1" thickBot="1" x14ac:dyDescent="0.3">
      <c r="B32" s="12"/>
      <c r="C32" s="18" t="s">
        <v>33</v>
      </c>
      <c r="D32" s="13"/>
      <c r="E32" s="24" t="s">
        <v>39</v>
      </c>
      <c r="F32" s="14" t="s">
        <v>16</v>
      </c>
      <c r="G32" s="20">
        <v>11500</v>
      </c>
      <c r="H32" s="20"/>
      <c r="I32" s="21">
        <f t="shared" si="0"/>
        <v>16994177.027999997</v>
      </c>
    </row>
    <row r="33" spans="2:11" ht="24.95" customHeight="1" thickBot="1" x14ac:dyDescent="0.3">
      <c r="B33" s="12"/>
      <c r="C33" s="18" t="s">
        <v>33</v>
      </c>
      <c r="D33" s="13"/>
      <c r="E33" s="24" t="s">
        <v>40</v>
      </c>
      <c r="F33" s="14" t="s">
        <v>16</v>
      </c>
      <c r="G33" s="20">
        <v>11500</v>
      </c>
      <c r="H33" s="20"/>
      <c r="I33" s="21">
        <f t="shared" si="0"/>
        <v>17005677.027999997</v>
      </c>
    </row>
    <row r="34" spans="2:11" ht="24.95" customHeight="1" thickBot="1" x14ac:dyDescent="0.3">
      <c r="B34" s="12"/>
      <c r="C34" s="18" t="s">
        <v>33</v>
      </c>
      <c r="D34" s="13"/>
      <c r="E34" s="24" t="s">
        <v>41</v>
      </c>
      <c r="F34" s="14" t="s">
        <v>16</v>
      </c>
      <c r="G34" s="20">
        <v>11500</v>
      </c>
      <c r="H34" s="20"/>
      <c r="I34" s="21">
        <f t="shared" si="0"/>
        <v>17017177.027999997</v>
      </c>
    </row>
    <row r="35" spans="2:11" ht="24.95" customHeight="1" thickBot="1" x14ac:dyDescent="0.3">
      <c r="B35" s="12"/>
      <c r="C35" s="18" t="s">
        <v>33</v>
      </c>
      <c r="D35" s="13"/>
      <c r="E35" s="24" t="s">
        <v>42</v>
      </c>
      <c r="F35" s="14" t="s">
        <v>16</v>
      </c>
      <c r="G35" s="20">
        <v>11500</v>
      </c>
      <c r="H35" s="20"/>
      <c r="I35" s="21">
        <f t="shared" si="0"/>
        <v>17028677.027999997</v>
      </c>
    </row>
    <row r="36" spans="2:11" ht="24.95" customHeight="1" thickBot="1" x14ac:dyDescent="0.3">
      <c r="B36" s="12"/>
      <c r="C36" s="18" t="s">
        <v>33</v>
      </c>
      <c r="D36" s="13"/>
      <c r="E36" s="24" t="s">
        <v>43</v>
      </c>
      <c r="F36" s="14" t="s">
        <v>16</v>
      </c>
      <c r="G36" s="20">
        <v>11500</v>
      </c>
      <c r="H36" s="20"/>
      <c r="I36" s="21">
        <f t="shared" si="0"/>
        <v>17040177.027999997</v>
      </c>
    </row>
    <row r="37" spans="2:11" ht="24.95" customHeight="1" thickBot="1" x14ac:dyDescent="0.3">
      <c r="B37" s="12"/>
      <c r="C37" s="18" t="s">
        <v>33</v>
      </c>
      <c r="D37" s="13"/>
      <c r="E37" s="24" t="s">
        <v>44</v>
      </c>
      <c r="F37" s="14" t="s">
        <v>16</v>
      </c>
      <c r="G37" s="20">
        <v>11500</v>
      </c>
      <c r="H37" s="20"/>
      <c r="I37" s="21">
        <f t="shared" si="0"/>
        <v>17051677.027999997</v>
      </c>
    </row>
    <row r="38" spans="2:11" ht="24.95" customHeight="1" thickBot="1" x14ac:dyDescent="0.3">
      <c r="B38" s="12"/>
      <c r="C38" s="18" t="s">
        <v>33</v>
      </c>
      <c r="D38" s="13"/>
      <c r="E38" s="24" t="s">
        <v>45</v>
      </c>
      <c r="F38" s="14" t="s">
        <v>46</v>
      </c>
      <c r="G38" s="20"/>
      <c r="H38" s="20"/>
      <c r="I38" s="21">
        <f t="shared" si="0"/>
        <v>17051677.027999997</v>
      </c>
    </row>
    <row r="39" spans="2:11" ht="24.95" customHeight="1" thickBot="1" x14ac:dyDescent="0.3">
      <c r="B39" s="12"/>
      <c r="C39" s="18" t="s">
        <v>33</v>
      </c>
      <c r="D39" s="13"/>
      <c r="E39" s="24" t="s">
        <v>47</v>
      </c>
      <c r="F39" s="14" t="s">
        <v>16</v>
      </c>
      <c r="G39" s="20">
        <v>11500</v>
      </c>
      <c r="H39" s="20"/>
      <c r="I39" s="21">
        <f t="shared" si="0"/>
        <v>17063177.027999997</v>
      </c>
    </row>
    <row r="40" spans="2:11" ht="24.95" customHeight="1" thickBot="1" x14ac:dyDescent="0.3">
      <c r="B40" s="12"/>
      <c r="C40" s="18" t="s">
        <v>48</v>
      </c>
      <c r="D40" s="13"/>
      <c r="E40" s="24" t="s">
        <v>49</v>
      </c>
      <c r="F40" s="14" t="s">
        <v>16</v>
      </c>
      <c r="G40" s="20">
        <v>34500</v>
      </c>
      <c r="H40" s="20"/>
      <c r="I40" s="21">
        <f t="shared" si="0"/>
        <v>17097677.027999997</v>
      </c>
    </row>
    <row r="41" spans="2:11" ht="24.95" customHeight="1" thickBot="1" x14ac:dyDescent="0.3">
      <c r="B41" s="12"/>
      <c r="C41" s="18" t="s">
        <v>50</v>
      </c>
      <c r="D41" s="13"/>
      <c r="E41" s="24" t="s">
        <v>51</v>
      </c>
      <c r="F41" s="14" t="s">
        <v>52</v>
      </c>
      <c r="G41" s="20"/>
      <c r="H41" s="20"/>
      <c r="I41" s="21">
        <f t="shared" si="0"/>
        <v>17097677.027999997</v>
      </c>
    </row>
    <row r="42" spans="2:11" ht="24.95" customHeight="1" thickBot="1" x14ac:dyDescent="0.3">
      <c r="B42" s="12"/>
      <c r="C42" s="18" t="s">
        <v>50</v>
      </c>
      <c r="D42" s="13"/>
      <c r="E42" s="24" t="s">
        <v>53</v>
      </c>
      <c r="F42" s="14" t="s">
        <v>16</v>
      </c>
      <c r="G42" s="20">
        <v>23000</v>
      </c>
      <c r="H42" s="20"/>
      <c r="I42" s="21">
        <f t="shared" si="0"/>
        <v>17120677.027999997</v>
      </c>
    </row>
    <row r="43" spans="2:11" ht="24.95" customHeight="1" thickBot="1" x14ac:dyDescent="0.3">
      <c r="B43" s="12"/>
      <c r="C43" s="18" t="s">
        <v>54</v>
      </c>
      <c r="D43" s="13"/>
      <c r="E43" s="24" t="s">
        <v>55</v>
      </c>
      <c r="F43" s="14" t="s">
        <v>16</v>
      </c>
      <c r="G43" s="20">
        <v>11500</v>
      </c>
      <c r="H43" s="20"/>
      <c r="I43" s="21">
        <f t="shared" si="0"/>
        <v>17132177.027999997</v>
      </c>
    </row>
    <row r="44" spans="2:11" ht="24.95" customHeight="1" thickBot="1" x14ac:dyDescent="0.3">
      <c r="B44" s="12"/>
      <c r="C44" s="18" t="s">
        <v>54</v>
      </c>
      <c r="D44" s="13"/>
      <c r="E44" s="24" t="s">
        <v>56</v>
      </c>
      <c r="F44" s="14" t="s">
        <v>16</v>
      </c>
      <c r="G44" s="20">
        <v>11500</v>
      </c>
      <c r="H44" s="20"/>
      <c r="I44" s="21">
        <f t="shared" si="0"/>
        <v>17143677.027999997</v>
      </c>
    </row>
    <row r="45" spans="2:11" ht="24.95" customHeight="1" thickBot="1" x14ac:dyDescent="0.3">
      <c r="B45" s="12"/>
      <c r="C45" s="18" t="s">
        <v>54</v>
      </c>
      <c r="D45" s="13"/>
      <c r="E45" s="24" t="s">
        <v>57</v>
      </c>
      <c r="F45" s="14" t="s">
        <v>16</v>
      </c>
      <c r="G45" s="20">
        <v>11500</v>
      </c>
      <c r="H45" s="20"/>
      <c r="I45" s="21">
        <f t="shared" si="0"/>
        <v>17155177.027999997</v>
      </c>
    </row>
    <row r="46" spans="2:11" ht="24.95" customHeight="1" thickBot="1" x14ac:dyDescent="0.3">
      <c r="B46" s="12"/>
      <c r="C46" s="18" t="s">
        <v>54</v>
      </c>
      <c r="D46" s="13"/>
      <c r="E46" s="24" t="s">
        <v>58</v>
      </c>
      <c r="F46" s="14" t="s">
        <v>16</v>
      </c>
      <c r="G46" s="20">
        <v>11500</v>
      </c>
      <c r="H46" s="20"/>
      <c r="I46" s="21">
        <f t="shared" si="0"/>
        <v>17166677.027999997</v>
      </c>
    </row>
    <row r="47" spans="2:11" ht="24.95" customHeight="1" thickBot="1" x14ac:dyDescent="0.3">
      <c r="B47" s="12"/>
      <c r="C47" s="18" t="s">
        <v>54</v>
      </c>
      <c r="D47" s="13"/>
      <c r="E47" s="24" t="s">
        <v>59</v>
      </c>
      <c r="F47" s="14" t="s">
        <v>16</v>
      </c>
      <c r="G47" s="20">
        <v>11500</v>
      </c>
      <c r="H47" s="20"/>
      <c r="I47" s="21">
        <f t="shared" si="0"/>
        <v>17178177.027999997</v>
      </c>
      <c r="K47" s="25"/>
    </row>
    <row r="48" spans="2:11" ht="24.95" customHeight="1" thickBot="1" x14ac:dyDescent="0.3">
      <c r="B48" s="12"/>
      <c r="C48" s="18" t="s">
        <v>60</v>
      </c>
      <c r="D48" s="13"/>
      <c r="E48" s="24" t="s">
        <v>61</v>
      </c>
      <c r="F48" s="14" t="s">
        <v>16</v>
      </c>
      <c r="G48" s="20">
        <v>53000</v>
      </c>
      <c r="H48" s="20"/>
      <c r="I48" s="21">
        <f t="shared" si="0"/>
        <v>17231177.027999997</v>
      </c>
    </row>
    <row r="49" spans="2:11" ht="24.95" customHeight="1" thickBot="1" x14ac:dyDescent="0.3">
      <c r="B49" s="12"/>
      <c r="C49" s="18" t="s">
        <v>62</v>
      </c>
      <c r="D49" s="13"/>
      <c r="E49" s="24" t="s">
        <v>63</v>
      </c>
      <c r="F49" s="14" t="s">
        <v>16</v>
      </c>
      <c r="G49" s="20">
        <v>40000</v>
      </c>
      <c r="H49" s="20"/>
      <c r="I49" s="21">
        <f t="shared" si="0"/>
        <v>17271177.027999997</v>
      </c>
    </row>
    <row r="50" spans="2:11" ht="24.95" customHeight="1" thickBot="1" x14ac:dyDescent="0.3">
      <c r="B50" s="12"/>
      <c r="C50" s="18" t="s">
        <v>62</v>
      </c>
      <c r="D50" s="13"/>
      <c r="E50" s="24" t="s">
        <v>64</v>
      </c>
      <c r="F50" s="14" t="s">
        <v>16</v>
      </c>
      <c r="G50" s="20">
        <v>34500</v>
      </c>
      <c r="H50" s="20"/>
      <c r="I50" s="21">
        <f t="shared" si="0"/>
        <v>17305677.027999997</v>
      </c>
    </row>
    <row r="51" spans="2:11" ht="24.95" customHeight="1" thickBot="1" x14ac:dyDescent="0.3">
      <c r="B51" s="12"/>
      <c r="C51" s="18" t="s">
        <v>65</v>
      </c>
      <c r="D51" s="13"/>
      <c r="E51" s="24" t="s">
        <v>66</v>
      </c>
      <c r="F51" s="14" t="s">
        <v>16</v>
      </c>
      <c r="G51" s="20">
        <v>34500</v>
      </c>
      <c r="H51" s="20"/>
      <c r="I51" s="21">
        <f t="shared" si="0"/>
        <v>17340177.027999997</v>
      </c>
    </row>
    <row r="52" spans="2:11" ht="24.95" customHeight="1" thickBot="1" x14ac:dyDescent="0.3">
      <c r="B52" s="12"/>
      <c r="C52" s="18" t="s">
        <v>67</v>
      </c>
      <c r="D52" s="13"/>
      <c r="E52" s="24" t="s">
        <v>68</v>
      </c>
      <c r="F52" s="14" t="s">
        <v>16</v>
      </c>
      <c r="G52" s="20">
        <v>11500</v>
      </c>
      <c r="H52" s="20"/>
      <c r="I52" s="21">
        <f t="shared" si="0"/>
        <v>17351677.027999997</v>
      </c>
    </row>
    <row r="53" spans="2:11" ht="24.95" customHeight="1" thickBot="1" x14ac:dyDescent="0.3">
      <c r="B53" s="12"/>
      <c r="C53" s="18" t="s">
        <v>67</v>
      </c>
      <c r="D53" s="13"/>
      <c r="E53" s="24" t="s">
        <v>69</v>
      </c>
      <c r="F53" s="14" t="s">
        <v>16</v>
      </c>
      <c r="G53" s="20">
        <v>11500</v>
      </c>
      <c r="H53" s="20"/>
      <c r="I53" s="21">
        <f t="shared" si="0"/>
        <v>17363177.027999997</v>
      </c>
    </row>
    <row r="54" spans="2:11" ht="24.95" customHeight="1" thickBot="1" x14ac:dyDescent="0.3">
      <c r="B54" s="12"/>
      <c r="C54" s="18" t="s">
        <v>67</v>
      </c>
      <c r="D54" s="13"/>
      <c r="E54" s="24" t="s">
        <v>70</v>
      </c>
      <c r="F54" s="14" t="s">
        <v>16</v>
      </c>
      <c r="G54" s="20">
        <v>11500</v>
      </c>
      <c r="H54" s="20"/>
      <c r="I54" s="21">
        <f t="shared" si="0"/>
        <v>17374677.027999997</v>
      </c>
    </row>
    <row r="55" spans="2:11" ht="24.95" customHeight="1" thickBot="1" x14ac:dyDescent="0.3">
      <c r="B55" s="12"/>
      <c r="C55" s="18" t="s">
        <v>67</v>
      </c>
      <c r="D55" s="13"/>
      <c r="E55" s="24" t="s">
        <v>71</v>
      </c>
      <c r="F55" s="14" t="s">
        <v>16</v>
      </c>
      <c r="G55" s="20">
        <v>11500</v>
      </c>
      <c r="H55" s="20"/>
      <c r="I55" s="21">
        <f t="shared" si="0"/>
        <v>17386177.027999997</v>
      </c>
    </row>
    <row r="56" spans="2:11" ht="24.95" customHeight="1" thickBot="1" x14ac:dyDescent="0.3">
      <c r="B56" s="12"/>
      <c r="C56" s="18" t="s">
        <v>72</v>
      </c>
      <c r="D56" s="13"/>
      <c r="E56" s="24" t="s">
        <v>73</v>
      </c>
      <c r="F56" s="14" t="s">
        <v>16</v>
      </c>
      <c r="G56" s="20">
        <v>11500</v>
      </c>
      <c r="H56" s="20"/>
      <c r="I56" s="21">
        <f t="shared" si="0"/>
        <v>17397677.027999997</v>
      </c>
      <c r="K56" s="26"/>
    </row>
    <row r="57" spans="2:11" ht="24.95" customHeight="1" thickBot="1" x14ac:dyDescent="0.3">
      <c r="B57" s="12"/>
      <c r="C57" s="18" t="s">
        <v>72</v>
      </c>
      <c r="D57" s="13"/>
      <c r="E57" s="24" t="s">
        <v>74</v>
      </c>
      <c r="F57" s="14" t="s">
        <v>16</v>
      </c>
      <c r="G57" s="20">
        <v>23000</v>
      </c>
      <c r="H57" s="20"/>
      <c r="I57" s="21">
        <f t="shared" si="0"/>
        <v>17420677.027999997</v>
      </c>
      <c r="K57" s="26"/>
    </row>
    <row r="58" spans="2:11" ht="24.95" customHeight="1" thickBot="1" x14ac:dyDescent="0.3">
      <c r="B58" s="12"/>
      <c r="C58" s="18" t="s">
        <v>72</v>
      </c>
      <c r="D58" s="13"/>
      <c r="E58" s="24" t="s">
        <v>75</v>
      </c>
      <c r="F58" s="14" t="s">
        <v>16</v>
      </c>
      <c r="G58" s="20">
        <v>23000</v>
      </c>
      <c r="H58" s="20"/>
      <c r="I58" s="21">
        <f t="shared" si="0"/>
        <v>17443677.027999997</v>
      </c>
      <c r="K58" s="26"/>
    </row>
    <row r="59" spans="2:11" ht="24.95" customHeight="1" thickBot="1" x14ac:dyDescent="0.3">
      <c r="B59" s="12"/>
      <c r="C59" s="18" t="s">
        <v>76</v>
      </c>
      <c r="D59" s="13"/>
      <c r="E59" s="24" t="s">
        <v>77</v>
      </c>
      <c r="F59" s="14" t="s">
        <v>16</v>
      </c>
      <c r="G59" s="20">
        <v>11500</v>
      </c>
      <c r="H59" s="20"/>
      <c r="I59" s="21">
        <f t="shared" si="0"/>
        <v>17455177.027999997</v>
      </c>
      <c r="K59" s="26"/>
    </row>
    <row r="60" spans="2:11" ht="24.95" customHeight="1" thickBot="1" x14ac:dyDescent="0.3">
      <c r="B60" s="12"/>
      <c r="C60" s="18" t="s">
        <v>76</v>
      </c>
      <c r="D60" s="13"/>
      <c r="E60" s="24" t="s">
        <v>78</v>
      </c>
      <c r="F60" s="14" t="s">
        <v>16</v>
      </c>
      <c r="G60" s="20">
        <v>11500</v>
      </c>
      <c r="H60" s="20"/>
      <c r="I60" s="21">
        <f t="shared" si="0"/>
        <v>17466677.027999997</v>
      </c>
      <c r="K60" s="26"/>
    </row>
    <row r="61" spans="2:11" ht="24.95" customHeight="1" thickBot="1" x14ac:dyDescent="0.3">
      <c r="B61" s="12"/>
      <c r="C61" s="18" t="s">
        <v>76</v>
      </c>
      <c r="D61" s="13"/>
      <c r="E61" s="24" t="s">
        <v>79</v>
      </c>
      <c r="F61" s="14" t="s">
        <v>16</v>
      </c>
      <c r="G61" s="20">
        <v>34500</v>
      </c>
      <c r="H61" s="20"/>
      <c r="I61" s="21">
        <f t="shared" si="0"/>
        <v>17501177.027999997</v>
      </c>
      <c r="K61" s="26"/>
    </row>
    <row r="62" spans="2:11" ht="24.95" customHeight="1" thickBot="1" x14ac:dyDescent="0.3">
      <c r="B62" s="12"/>
      <c r="C62" s="18" t="s">
        <v>76</v>
      </c>
      <c r="D62" s="13"/>
      <c r="E62" s="24" t="s">
        <v>80</v>
      </c>
      <c r="F62" s="14" t="s">
        <v>16</v>
      </c>
      <c r="G62" s="20">
        <v>6000</v>
      </c>
      <c r="H62" s="20"/>
      <c r="I62" s="21">
        <f t="shared" si="0"/>
        <v>17507177.027999997</v>
      </c>
      <c r="K62" s="26"/>
    </row>
    <row r="63" spans="2:11" ht="24.95" customHeight="1" thickBot="1" x14ac:dyDescent="0.3">
      <c r="B63" s="12"/>
      <c r="C63" s="18" t="s">
        <v>76</v>
      </c>
      <c r="D63" s="13"/>
      <c r="E63" s="24" t="s">
        <v>81</v>
      </c>
      <c r="F63" s="14" t="s">
        <v>16</v>
      </c>
      <c r="G63" s="20">
        <v>23000</v>
      </c>
      <c r="H63" s="20"/>
      <c r="I63" s="21">
        <f t="shared" si="0"/>
        <v>17530177.027999997</v>
      </c>
    </row>
    <row r="64" spans="2:11" ht="24.95" customHeight="1" thickBot="1" x14ac:dyDescent="0.3">
      <c r="B64" s="12"/>
      <c r="C64" s="18" t="s">
        <v>82</v>
      </c>
      <c r="D64" s="13"/>
      <c r="E64" s="24" t="s">
        <v>83</v>
      </c>
      <c r="F64" s="14" t="s">
        <v>16</v>
      </c>
      <c r="G64" s="20">
        <v>57500</v>
      </c>
      <c r="H64" s="20"/>
      <c r="I64" s="21">
        <f t="shared" si="0"/>
        <v>17587677.027999997</v>
      </c>
      <c r="K64" s="26"/>
    </row>
    <row r="65" spans="2:11" ht="24.95" customHeight="1" thickBot="1" x14ac:dyDescent="0.3">
      <c r="B65" s="12"/>
      <c r="C65" s="18" t="s">
        <v>84</v>
      </c>
      <c r="D65" s="13"/>
      <c r="E65" s="27" t="s">
        <v>85</v>
      </c>
      <c r="F65" s="14" t="s">
        <v>16</v>
      </c>
      <c r="G65" s="20">
        <v>11500</v>
      </c>
      <c r="H65" s="20"/>
      <c r="I65" s="21">
        <f t="shared" si="0"/>
        <v>17599177.027999997</v>
      </c>
      <c r="K65" s="26"/>
    </row>
    <row r="66" spans="2:11" ht="24.95" customHeight="1" thickBot="1" x14ac:dyDescent="0.3">
      <c r="B66" s="12"/>
      <c r="C66" s="18" t="s">
        <v>84</v>
      </c>
      <c r="D66" s="13"/>
      <c r="E66" s="27" t="s">
        <v>86</v>
      </c>
      <c r="F66" s="14" t="s">
        <v>16</v>
      </c>
      <c r="G66" s="20">
        <v>11500</v>
      </c>
      <c r="H66" s="20"/>
      <c r="I66" s="21">
        <f t="shared" si="0"/>
        <v>17610677.027999997</v>
      </c>
    </row>
    <row r="67" spans="2:11" ht="24.95" customHeight="1" thickBot="1" x14ac:dyDescent="0.3">
      <c r="B67" s="12"/>
      <c r="C67" s="18" t="s">
        <v>84</v>
      </c>
      <c r="D67" s="13"/>
      <c r="E67" s="27" t="s">
        <v>87</v>
      </c>
      <c r="F67" s="14" t="s">
        <v>16</v>
      </c>
      <c r="G67" s="20">
        <v>11500</v>
      </c>
      <c r="H67" s="20"/>
      <c r="I67" s="21">
        <f t="shared" si="0"/>
        <v>17622177.027999997</v>
      </c>
    </row>
    <row r="68" spans="2:11" ht="24.95" customHeight="1" thickBot="1" x14ac:dyDescent="0.3">
      <c r="B68" s="12"/>
      <c r="C68" s="18" t="s">
        <v>84</v>
      </c>
      <c r="D68" s="13"/>
      <c r="E68" s="27" t="s">
        <v>88</v>
      </c>
      <c r="F68" s="14" t="s">
        <v>16</v>
      </c>
      <c r="G68" s="20">
        <v>11500</v>
      </c>
      <c r="H68" s="20"/>
      <c r="I68" s="21">
        <f t="shared" si="0"/>
        <v>17633677.027999997</v>
      </c>
    </row>
    <row r="69" spans="2:11" ht="24.95" customHeight="1" thickBot="1" x14ac:dyDescent="0.3">
      <c r="B69" s="12"/>
      <c r="C69" s="18" t="s">
        <v>84</v>
      </c>
      <c r="D69" s="13"/>
      <c r="E69" s="27" t="s">
        <v>89</v>
      </c>
      <c r="F69" s="14" t="s">
        <v>16</v>
      </c>
      <c r="G69" s="20">
        <v>11500</v>
      </c>
      <c r="H69" s="20"/>
      <c r="I69" s="21">
        <f t="shared" si="0"/>
        <v>17645177.027999997</v>
      </c>
    </row>
    <row r="70" spans="2:11" ht="24.95" customHeight="1" thickBot="1" x14ac:dyDescent="0.3">
      <c r="B70" s="12"/>
      <c r="C70" s="18" t="s">
        <v>84</v>
      </c>
      <c r="D70" s="13"/>
      <c r="E70" s="27" t="s">
        <v>90</v>
      </c>
      <c r="F70" s="14" t="s">
        <v>16</v>
      </c>
      <c r="G70" s="20">
        <v>11500</v>
      </c>
      <c r="H70" s="20"/>
      <c r="I70" s="21">
        <f t="shared" si="0"/>
        <v>17656677.027999997</v>
      </c>
    </row>
    <row r="71" spans="2:11" ht="24.95" customHeight="1" thickBot="1" x14ac:dyDescent="0.3">
      <c r="B71" s="12"/>
      <c r="C71" s="18" t="s">
        <v>91</v>
      </c>
      <c r="D71" s="13"/>
      <c r="E71" s="27" t="s">
        <v>92</v>
      </c>
      <c r="F71" s="14" t="s">
        <v>16</v>
      </c>
      <c r="G71" s="20">
        <v>115000</v>
      </c>
      <c r="H71" s="20"/>
      <c r="I71" s="21">
        <f t="shared" si="0"/>
        <v>17771677.027999997</v>
      </c>
    </row>
    <row r="72" spans="2:11" ht="24.95" customHeight="1" thickBot="1" x14ac:dyDescent="0.3">
      <c r="B72" s="12"/>
      <c r="C72" s="18" t="s">
        <v>91</v>
      </c>
      <c r="D72" s="13"/>
      <c r="E72" s="27" t="s">
        <v>93</v>
      </c>
      <c r="F72" s="14" t="s">
        <v>16</v>
      </c>
      <c r="G72" s="20">
        <v>28500</v>
      </c>
      <c r="H72" s="20"/>
      <c r="I72" s="21">
        <f t="shared" si="0"/>
        <v>17800177.027999997</v>
      </c>
    </row>
    <row r="73" spans="2:11" ht="24.95" customHeight="1" thickBot="1" x14ac:dyDescent="0.3">
      <c r="B73" s="12"/>
      <c r="C73" s="18" t="s">
        <v>91</v>
      </c>
      <c r="D73" s="13"/>
      <c r="E73" s="27" t="s">
        <v>94</v>
      </c>
      <c r="F73" s="14" t="s">
        <v>16</v>
      </c>
      <c r="G73" s="20">
        <v>28500</v>
      </c>
      <c r="H73" s="20"/>
      <c r="I73" s="21">
        <f t="shared" si="0"/>
        <v>17828677.027999997</v>
      </c>
    </row>
    <row r="74" spans="2:11" ht="24.95" customHeight="1" thickBot="1" x14ac:dyDescent="0.3">
      <c r="B74" s="12"/>
      <c r="C74" s="18" t="s">
        <v>14</v>
      </c>
      <c r="D74" s="18" t="s">
        <v>95</v>
      </c>
      <c r="E74" s="14"/>
      <c r="F74" s="14" t="s">
        <v>96</v>
      </c>
      <c r="G74" s="20"/>
      <c r="H74" s="20">
        <v>25000</v>
      </c>
      <c r="I74" s="21">
        <f t="shared" si="0"/>
        <v>17803677.027999997</v>
      </c>
    </row>
    <row r="75" spans="2:11" ht="24.95" customHeight="1" thickBot="1" x14ac:dyDescent="0.3">
      <c r="B75" s="12"/>
      <c r="C75" s="18" t="s">
        <v>19</v>
      </c>
      <c r="D75" s="18" t="s">
        <v>97</v>
      </c>
      <c r="E75" s="14"/>
      <c r="F75" s="14"/>
      <c r="G75" s="20"/>
      <c r="H75" s="20">
        <v>49002.8</v>
      </c>
      <c r="I75" s="21">
        <f t="shared" si="0"/>
        <v>17754674.227999996</v>
      </c>
    </row>
    <row r="76" spans="2:11" ht="24.95" customHeight="1" thickBot="1" x14ac:dyDescent="0.3">
      <c r="B76" s="12"/>
      <c r="C76" s="18" t="s">
        <v>19</v>
      </c>
      <c r="D76" s="18" t="s">
        <v>98</v>
      </c>
      <c r="E76" s="14"/>
      <c r="F76" s="14" t="s">
        <v>99</v>
      </c>
      <c r="G76" s="20"/>
      <c r="H76" s="20">
        <v>10000</v>
      </c>
      <c r="I76" s="21">
        <f t="shared" si="0"/>
        <v>17744674.227999996</v>
      </c>
    </row>
    <row r="77" spans="2:11" ht="27" customHeight="1" thickBot="1" x14ac:dyDescent="0.3">
      <c r="B77" s="12"/>
      <c r="C77" s="18" t="s">
        <v>22</v>
      </c>
      <c r="D77" s="28" t="s">
        <v>100</v>
      </c>
      <c r="E77" s="14"/>
      <c r="F77" s="14" t="s">
        <v>101</v>
      </c>
      <c r="G77" s="20"/>
      <c r="H77" s="20">
        <v>2669.85</v>
      </c>
      <c r="I77" s="21">
        <f t="shared" si="0"/>
        <v>17742004.377999995</v>
      </c>
    </row>
    <row r="78" spans="2:11" ht="24.95" customHeight="1" thickBot="1" x14ac:dyDescent="0.3">
      <c r="C78" s="18" t="s">
        <v>22</v>
      </c>
      <c r="D78" s="29"/>
      <c r="E78" s="14"/>
      <c r="F78" s="14" t="s">
        <v>102</v>
      </c>
      <c r="G78" s="20"/>
      <c r="H78" s="20">
        <v>130</v>
      </c>
      <c r="I78" s="21">
        <f t="shared" si="0"/>
        <v>17741874.377999995</v>
      </c>
    </row>
    <row r="79" spans="2:11" ht="30" customHeight="1" thickBot="1" x14ac:dyDescent="0.3">
      <c r="B79" s="12"/>
      <c r="C79" s="18" t="s">
        <v>60</v>
      </c>
      <c r="D79" s="28" t="s">
        <v>103</v>
      </c>
      <c r="E79" s="14"/>
      <c r="F79" s="14" t="s">
        <v>104</v>
      </c>
      <c r="G79" s="20"/>
      <c r="H79" s="20">
        <v>10897.8</v>
      </c>
      <c r="I79" s="21">
        <f t="shared" ref="I79:I111" si="1">I78+G79-H79</f>
        <v>17730976.577999994</v>
      </c>
    </row>
    <row r="80" spans="2:11" ht="30" customHeight="1" thickBot="1" x14ac:dyDescent="0.3">
      <c r="B80" s="12"/>
      <c r="C80" s="18" t="s">
        <v>60</v>
      </c>
      <c r="D80" s="28" t="s">
        <v>105</v>
      </c>
      <c r="E80" s="14"/>
      <c r="F80" s="14" t="s">
        <v>106</v>
      </c>
      <c r="G80" s="20"/>
      <c r="H80" s="20">
        <v>5144.2299999999996</v>
      </c>
      <c r="I80" s="21">
        <f t="shared" si="1"/>
        <v>17725832.347999994</v>
      </c>
    </row>
    <row r="81" spans="2:9" ht="29.25" customHeight="1" thickBot="1" x14ac:dyDescent="0.3">
      <c r="B81" s="12"/>
      <c r="C81" s="18" t="s">
        <v>60</v>
      </c>
      <c r="D81" s="28" t="s">
        <v>107</v>
      </c>
      <c r="E81" s="14"/>
      <c r="F81" s="14" t="s">
        <v>108</v>
      </c>
      <c r="G81" s="20"/>
      <c r="H81" s="20">
        <v>5399.16</v>
      </c>
      <c r="I81" s="21">
        <f t="shared" si="1"/>
        <v>17720433.187999994</v>
      </c>
    </row>
    <row r="82" spans="2:9" ht="35.25" customHeight="1" thickBot="1" x14ac:dyDescent="0.3">
      <c r="B82" s="12"/>
      <c r="C82" s="18" t="s">
        <v>60</v>
      </c>
      <c r="D82" s="28" t="s">
        <v>109</v>
      </c>
      <c r="E82" s="14"/>
      <c r="F82" s="14" t="s">
        <v>108</v>
      </c>
      <c r="G82" s="20"/>
      <c r="H82" s="20">
        <v>1799.72</v>
      </c>
      <c r="I82" s="21">
        <f t="shared" si="1"/>
        <v>17718633.467999995</v>
      </c>
    </row>
    <row r="83" spans="2:9" ht="30.75" customHeight="1" thickBot="1" x14ac:dyDescent="0.3">
      <c r="B83" s="12"/>
      <c r="C83" s="18" t="s">
        <v>60</v>
      </c>
      <c r="D83" s="28" t="s">
        <v>110</v>
      </c>
      <c r="E83" s="14"/>
      <c r="F83" s="14" t="s">
        <v>111</v>
      </c>
      <c r="G83" s="20"/>
      <c r="H83" s="20">
        <v>15000</v>
      </c>
      <c r="I83" s="21">
        <f t="shared" si="1"/>
        <v>17703633.467999995</v>
      </c>
    </row>
    <row r="84" spans="2:9" ht="30.75" customHeight="1" thickBot="1" x14ac:dyDescent="0.3">
      <c r="B84" s="12"/>
      <c r="C84" s="18" t="s">
        <v>60</v>
      </c>
      <c r="D84" s="28" t="s">
        <v>112</v>
      </c>
      <c r="E84" s="14"/>
      <c r="F84" s="14" t="s">
        <v>111</v>
      </c>
      <c r="G84" s="20"/>
      <c r="H84" s="20">
        <v>15000</v>
      </c>
      <c r="I84" s="21">
        <f t="shared" si="1"/>
        <v>17688633.467999995</v>
      </c>
    </row>
    <row r="85" spans="2:9" ht="30" customHeight="1" thickBot="1" x14ac:dyDescent="0.3">
      <c r="B85" s="12"/>
      <c r="C85" s="18" t="s">
        <v>60</v>
      </c>
      <c r="D85" s="28" t="s">
        <v>113</v>
      </c>
      <c r="E85" s="14"/>
      <c r="F85" s="14" t="s">
        <v>111</v>
      </c>
      <c r="G85" s="20"/>
      <c r="H85" s="20">
        <v>15000</v>
      </c>
      <c r="I85" s="21">
        <f t="shared" si="1"/>
        <v>17673633.467999995</v>
      </c>
    </row>
    <row r="86" spans="2:9" ht="31.5" customHeight="1" thickBot="1" x14ac:dyDescent="0.3">
      <c r="B86" s="12"/>
      <c r="C86" s="18" t="s">
        <v>60</v>
      </c>
      <c r="D86" s="28" t="s">
        <v>114</v>
      </c>
      <c r="E86" s="14"/>
      <c r="F86" s="14" t="s">
        <v>111</v>
      </c>
      <c r="G86" s="20"/>
      <c r="H86" s="20">
        <v>15000</v>
      </c>
      <c r="I86" s="21">
        <f t="shared" si="1"/>
        <v>17658633.467999995</v>
      </c>
    </row>
    <row r="87" spans="2:9" ht="28.5" customHeight="1" thickBot="1" x14ac:dyDescent="0.3">
      <c r="B87" s="12"/>
      <c r="C87" s="18" t="s">
        <v>60</v>
      </c>
      <c r="D87" s="28" t="s">
        <v>115</v>
      </c>
      <c r="E87" s="14"/>
      <c r="F87" s="14" t="s">
        <v>111</v>
      </c>
      <c r="G87" s="20"/>
      <c r="H87" s="20">
        <v>15000</v>
      </c>
      <c r="I87" s="21">
        <f t="shared" si="1"/>
        <v>17643633.467999995</v>
      </c>
    </row>
    <row r="88" spans="2:9" ht="24.95" customHeight="1" thickBot="1" x14ac:dyDescent="0.3">
      <c r="B88" s="12"/>
      <c r="C88" s="18" t="s">
        <v>60</v>
      </c>
      <c r="D88" s="28"/>
      <c r="E88" s="14"/>
      <c r="F88" s="14" t="s">
        <v>102</v>
      </c>
      <c r="G88" s="20"/>
      <c r="H88" s="20">
        <v>147.37</v>
      </c>
      <c r="I88" s="21">
        <f t="shared" si="1"/>
        <v>17643486.097999994</v>
      </c>
    </row>
    <row r="89" spans="2:9" ht="27" customHeight="1" thickBot="1" x14ac:dyDescent="0.3">
      <c r="B89" s="12"/>
      <c r="C89" s="18" t="s">
        <v>72</v>
      </c>
      <c r="D89" s="28" t="s">
        <v>116</v>
      </c>
      <c r="E89" s="14"/>
      <c r="F89" s="14" t="s">
        <v>117</v>
      </c>
      <c r="G89" s="20"/>
      <c r="H89" s="20">
        <v>4385</v>
      </c>
      <c r="I89" s="21">
        <f t="shared" si="1"/>
        <v>17639101.097999994</v>
      </c>
    </row>
    <row r="90" spans="2:9" ht="26.25" customHeight="1" thickBot="1" x14ac:dyDescent="0.3">
      <c r="B90" s="12"/>
      <c r="C90" s="18" t="s">
        <v>72</v>
      </c>
      <c r="D90" s="28" t="s">
        <v>118</v>
      </c>
      <c r="E90" s="14"/>
      <c r="F90" s="14" t="s">
        <v>117</v>
      </c>
      <c r="G90" s="20"/>
      <c r="H90" s="20">
        <v>16892.64</v>
      </c>
      <c r="I90" s="21">
        <f t="shared" si="1"/>
        <v>17622208.457999993</v>
      </c>
    </row>
    <row r="91" spans="2:9" ht="24.95" customHeight="1" thickBot="1" x14ac:dyDescent="0.3">
      <c r="B91" s="12"/>
      <c r="C91" s="18" t="s">
        <v>72</v>
      </c>
      <c r="D91" s="30"/>
      <c r="E91" s="14"/>
      <c r="F91" s="14" t="s">
        <v>102</v>
      </c>
      <c r="G91" s="20"/>
      <c r="H91" s="20">
        <v>31.92</v>
      </c>
      <c r="I91" s="21">
        <f t="shared" si="1"/>
        <v>17622176.537999991</v>
      </c>
    </row>
    <row r="92" spans="2:9" ht="24.95" customHeight="1" thickBot="1" x14ac:dyDescent="0.3">
      <c r="B92" s="12"/>
      <c r="C92" s="18" t="s">
        <v>119</v>
      </c>
      <c r="D92" s="28" t="s">
        <v>120</v>
      </c>
      <c r="E92" s="14"/>
      <c r="F92" s="14" t="s">
        <v>121</v>
      </c>
      <c r="G92" s="20"/>
      <c r="H92" s="20">
        <v>11137.46</v>
      </c>
      <c r="I92" s="21">
        <f t="shared" si="1"/>
        <v>17611039.07799999</v>
      </c>
    </row>
    <row r="93" spans="2:9" ht="24.95" customHeight="1" thickBot="1" x14ac:dyDescent="0.3">
      <c r="B93" s="12"/>
      <c r="C93" s="18" t="s">
        <v>119</v>
      </c>
      <c r="D93" s="28" t="s">
        <v>122</v>
      </c>
      <c r="E93" s="14"/>
      <c r="F93" s="14" t="s">
        <v>101</v>
      </c>
      <c r="G93" s="20"/>
      <c r="H93" s="20">
        <v>2577.34</v>
      </c>
      <c r="I93" s="21">
        <f t="shared" si="1"/>
        <v>17608461.737999991</v>
      </c>
    </row>
    <row r="94" spans="2:9" ht="24.95" customHeight="1" thickBot="1" x14ac:dyDescent="0.3">
      <c r="B94" s="12"/>
      <c r="C94" s="18" t="s">
        <v>123</v>
      </c>
      <c r="D94" s="28" t="s">
        <v>124</v>
      </c>
      <c r="E94" s="14"/>
      <c r="F94" s="14" t="s">
        <v>125</v>
      </c>
      <c r="G94" s="20"/>
      <c r="H94" s="20">
        <v>21000.22</v>
      </c>
      <c r="I94" s="21">
        <f t="shared" si="1"/>
        <v>17587461.517999992</v>
      </c>
    </row>
    <row r="95" spans="2:9" ht="24.95" customHeight="1" thickBot="1" x14ac:dyDescent="0.3">
      <c r="B95" s="12"/>
      <c r="C95" s="18" t="s">
        <v>126</v>
      </c>
      <c r="D95" s="28" t="s">
        <v>127</v>
      </c>
      <c r="E95" s="14"/>
      <c r="F95" s="14" t="s">
        <v>128</v>
      </c>
      <c r="G95" s="20"/>
      <c r="H95" s="20">
        <v>17550</v>
      </c>
      <c r="I95" s="21">
        <f t="shared" si="1"/>
        <v>17569911.517999992</v>
      </c>
    </row>
    <row r="96" spans="2:9" ht="24.95" customHeight="1" thickBot="1" x14ac:dyDescent="0.3">
      <c r="B96" s="12"/>
      <c r="C96" s="18" t="s">
        <v>126</v>
      </c>
      <c r="D96" s="28" t="s">
        <v>129</v>
      </c>
      <c r="E96" s="14"/>
      <c r="F96" s="14" t="s">
        <v>128</v>
      </c>
      <c r="G96" s="20"/>
      <c r="H96" s="20">
        <v>9500</v>
      </c>
      <c r="I96" s="21">
        <f t="shared" si="1"/>
        <v>17560411.517999992</v>
      </c>
    </row>
    <row r="97" spans="2:11" ht="24.95" customHeight="1" thickBot="1" x14ac:dyDescent="0.3">
      <c r="B97" s="12"/>
      <c r="C97" s="18" t="s">
        <v>126</v>
      </c>
      <c r="D97" s="28" t="s">
        <v>130</v>
      </c>
      <c r="E97" s="14"/>
      <c r="F97" s="14" t="s">
        <v>128</v>
      </c>
      <c r="G97" s="20"/>
      <c r="H97" s="20">
        <v>9500</v>
      </c>
      <c r="I97" s="21">
        <f t="shared" si="1"/>
        <v>17550911.517999992</v>
      </c>
    </row>
    <row r="98" spans="2:11" ht="24.95" customHeight="1" thickBot="1" x14ac:dyDescent="0.3">
      <c r="B98" s="12"/>
      <c r="C98" s="18" t="s">
        <v>126</v>
      </c>
      <c r="D98" s="28" t="s">
        <v>131</v>
      </c>
      <c r="E98" s="14"/>
      <c r="F98" s="14" t="s">
        <v>128</v>
      </c>
      <c r="G98" s="20"/>
      <c r="H98" s="20">
        <v>14250</v>
      </c>
      <c r="I98" s="21">
        <f t="shared" si="1"/>
        <v>17536661.517999992</v>
      </c>
    </row>
    <row r="99" spans="2:11" ht="24.95" customHeight="1" thickBot="1" x14ac:dyDescent="0.3">
      <c r="B99" s="12"/>
      <c r="C99" s="18" t="s">
        <v>126</v>
      </c>
      <c r="D99" s="28" t="s">
        <v>132</v>
      </c>
      <c r="E99" s="14"/>
      <c r="F99" s="14" t="s">
        <v>128</v>
      </c>
      <c r="G99" s="20"/>
      <c r="H99" s="20">
        <v>10100</v>
      </c>
      <c r="I99" s="21">
        <f t="shared" si="1"/>
        <v>17526561.517999992</v>
      </c>
    </row>
    <row r="100" spans="2:11" ht="24.95" customHeight="1" thickBot="1" x14ac:dyDescent="0.3">
      <c r="B100" s="12"/>
      <c r="C100" s="18" t="s">
        <v>126</v>
      </c>
      <c r="D100" s="28" t="s">
        <v>133</v>
      </c>
      <c r="E100" s="14"/>
      <c r="F100" s="14" t="s">
        <v>128</v>
      </c>
      <c r="G100" s="20"/>
      <c r="H100" s="20">
        <v>14250</v>
      </c>
      <c r="I100" s="21">
        <f t="shared" si="1"/>
        <v>17512311.517999992</v>
      </c>
    </row>
    <row r="101" spans="2:11" ht="24.95" customHeight="1" thickBot="1" x14ac:dyDescent="0.3">
      <c r="B101" s="12"/>
      <c r="C101" s="18" t="s">
        <v>126</v>
      </c>
      <c r="D101" s="28" t="s">
        <v>134</v>
      </c>
      <c r="E101" s="14"/>
      <c r="F101" s="14" t="s">
        <v>128</v>
      </c>
      <c r="G101" s="20"/>
      <c r="H101" s="20">
        <v>10100</v>
      </c>
      <c r="I101" s="21">
        <f t="shared" si="1"/>
        <v>17502211.517999992</v>
      </c>
    </row>
    <row r="102" spans="2:11" ht="24.95" customHeight="1" thickBot="1" x14ac:dyDescent="0.3">
      <c r="B102" s="12"/>
      <c r="C102" s="18" t="s">
        <v>126</v>
      </c>
      <c r="D102" s="28" t="s">
        <v>135</v>
      </c>
      <c r="E102" s="14"/>
      <c r="F102" s="14" t="s">
        <v>128</v>
      </c>
      <c r="G102" s="20"/>
      <c r="H102" s="20">
        <v>9500</v>
      </c>
      <c r="I102" s="21">
        <f t="shared" si="1"/>
        <v>17492711.517999992</v>
      </c>
    </row>
    <row r="103" spans="2:11" ht="24.95" customHeight="1" thickBot="1" x14ac:dyDescent="0.3">
      <c r="B103" s="12"/>
      <c r="C103" s="18" t="s">
        <v>126</v>
      </c>
      <c r="D103" s="28" t="s">
        <v>136</v>
      </c>
      <c r="E103" s="14"/>
      <c r="F103" s="14" t="s">
        <v>128</v>
      </c>
      <c r="G103" s="20"/>
      <c r="H103" s="20">
        <v>11650</v>
      </c>
      <c r="I103" s="21">
        <f t="shared" si="1"/>
        <v>17481061.517999992</v>
      </c>
    </row>
    <row r="104" spans="2:11" ht="24.95" customHeight="1" thickBot="1" x14ac:dyDescent="0.3">
      <c r="B104" s="12"/>
      <c r="C104" s="18" t="s">
        <v>126</v>
      </c>
      <c r="D104" s="28"/>
      <c r="E104" s="14"/>
      <c r="F104" s="14" t="s">
        <v>102</v>
      </c>
      <c r="G104" s="20"/>
      <c r="H104" s="20">
        <v>211.7</v>
      </c>
      <c r="I104" s="21">
        <f t="shared" si="1"/>
        <v>17480849.817999993</v>
      </c>
    </row>
    <row r="105" spans="2:11" ht="24.95" customHeight="1" thickBot="1" x14ac:dyDescent="0.3">
      <c r="B105" s="12"/>
      <c r="C105" s="18" t="s">
        <v>84</v>
      </c>
      <c r="D105" s="28" t="s">
        <v>137</v>
      </c>
      <c r="E105" s="14"/>
      <c r="F105" s="14" t="s">
        <v>138</v>
      </c>
      <c r="G105" s="20"/>
      <c r="H105" s="20">
        <v>750</v>
      </c>
      <c r="I105" s="21">
        <f t="shared" si="1"/>
        <v>17480099.817999993</v>
      </c>
    </row>
    <row r="106" spans="2:11" ht="24.95" customHeight="1" thickBot="1" x14ac:dyDescent="0.3">
      <c r="B106" s="12"/>
      <c r="C106" s="18" t="s">
        <v>84</v>
      </c>
      <c r="D106" s="28" t="s">
        <v>139</v>
      </c>
      <c r="E106" s="14"/>
      <c r="F106" s="14" t="s">
        <v>138</v>
      </c>
      <c r="G106" s="20"/>
      <c r="H106" s="20">
        <v>750</v>
      </c>
      <c r="I106" s="21">
        <f t="shared" si="1"/>
        <v>17479349.817999993</v>
      </c>
    </row>
    <row r="107" spans="2:11" ht="24.95" customHeight="1" thickBot="1" x14ac:dyDescent="0.3">
      <c r="B107" s="12"/>
      <c r="C107" s="18" t="s">
        <v>84</v>
      </c>
      <c r="D107" s="28" t="s">
        <v>140</v>
      </c>
      <c r="E107" s="14"/>
      <c r="F107" s="14" t="s">
        <v>138</v>
      </c>
      <c r="G107" s="20"/>
      <c r="H107" s="20">
        <v>750</v>
      </c>
      <c r="I107" s="21">
        <f t="shared" si="1"/>
        <v>17478599.817999993</v>
      </c>
    </row>
    <row r="108" spans="2:11" ht="24.95" customHeight="1" thickBot="1" x14ac:dyDescent="0.3">
      <c r="B108" s="12"/>
      <c r="C108" s="18" t="s">
        <v>84</v>
      </c>
      <c r="D108" s="28" t="s">
        <v>127</v>
      </c>
      <c r="E108" s="14"/>
      <c r="F108" s="14" t="s">
        <v>101</v>
      </c>
      <c r="G108" s="20"/>
      <c r="H108" s="20">
        <v>2668.5</v>
      </c>
      <c r="I108" s="21">
        <f t="shared" si="1"/>
        <v>17475931.317999993</v>
      </c>
    </row>
    <row r="109" spans="2:11" ht="24.95" customHeight="1" thickBot="1" x14ac:dyDescent="0.3">
      <c r="B109" s="12"/>
      <c r="C109" s="18" t="s">
        <v>84</v>
      </c>
      <c r="D109" s="28"/>
      <c r="E109" s="14"/>
      <c r="F109" s="14" t="s">
        <v>102</v>
      </c>
      <c r="G109" s="20"/>
      <c r="H109" s="20">
        <v>7.39</v>
      </c>
      <c r="I109" s="21">
        <f t="shared" si="1"/>
        <v>17475923.927999992</v>
      </c>
    </row>
    <row r="110" spans="2:11" ht="24.95" customHeight="1" thickBot="1" x14ac:dyDescent="0.3">
      <c r="B110" s="12"/>
      <c r="C110" s="18" t="s">
        <v>91</v>
      </c>
      <c r="D110" s="31"/>
      <c r="E110" s="14"/>
      <c r="F110" s="14" t="s">
        <v>141</v>
      </c>
      <c r="G110" s="20"/>
      <c r="H110" s="20">
        <v>175</v>
      </c>
      <c r="I110" s="21">
        <f t="shared" si="1"/>
        <v>17475748.927999992</v>
      </c>
    </row>
    <row r="111" spans="2:11" ht="18" customHeight="1" thickBot="1" x14ac:dyDescent="0.3">
      <c r="B111" s="12"/>
      <c r="C111" s="13"/>
      <c r="D111" s="13"/>
      <c r="E111" s="32"/>
      <c r="F111" s="14"/>
      <c r="G111" s="33"/>
      <c r="H111" s="33"/>
      <c r="I111" s="21">
        <f t="shared" si="1"/>
        <v>17475748.927999992</v>
      </c>
    </row>
    <row r="112" spans="2:11" ht="28.5" customHeight="1" thickBot="1" x14ac:dyDescent="0.3">
      <c r="B112" s="34"/>
      <c r="C112" s="35"/>
      <c r="D112" s="36"/>
      <c r="E112" s="37"/>
      <c r="F112" s="38" t="s">
        <v>142</v>
      </c>
      <c r="G112" s="39">
        <f>SUM(G15:G111)</f>
        <v>1107500</v>
      </c>
      <c r="H112" s="40">
        <f>SUM(H14:H111)</f>
        <v>352928.10000000003</v>
      </c>
      <c r="I112" s="17">
        <f>+I14+G112-H112</f>
        <v>17475748.927999996</v>
      </c>
      <c r="J112" s="41"/>
      <c r="K112" s="42"/>
    </row>
    <row r="113" spans="2:11" x14ac:dyDescent="0.25">
      <c r="B113" s="1"/>
      <c r="C113" s="43"/>
      <c r="D113" s="43"/>
      <c r="E113" s="1"/>
      <c r="F113" s="1"/>
      <c r="G113" s="1"/>
      <c r="H113" s="1"/>
      <c r="I113" s="1"/>
      <c r="K113" s="41"/>
    </row>
    <row r="114" spans="2:11" ht="8.25" customHeight="1" x14ac:dyDescent="0.25">
      <c r="B114" s="1"/>
      <c r="C114" s="44"/>
      <c r="D114" s="44"/>
      <c r="E114" s="1"/>
      <c r="F114" s="1"/>
      <c r="G114" s="1"/>
      <c r="H114" s="1"/>
      <c r="I114" s="1"/>
    </row>
    <row r="115" spans="2:11" ht="0.75" customHeight="1" x14ac:dyDescent="0.25">
      <c r="B115" s="1"/>
      <c r="C115" s="44"/>
      <c r="D115" s="44"/>
      <c r="E115" s="1"/>
      <c r="F115" s="1"/>
      <c r="G115" s="1"/>
      <c r="H115" s="1"/>
      <c r="I115" s="1"/>
    </row>
    <row r="116" spans="2:11" ht="16.5" customHeight="1" x14ac:dyDescent="0.25">
      <c r="B116" s="1"/>
      <c r="C116" s="43"/>
      <c r="D116" s="43"/>
      <c r="E116" s="1"/>
      <c r="F116" s="1"/>
      <c r="G116" s="1"/>
      <c r="H116" s="1"/>
      <c r="I116" s="45"/>
      <c r="K116" s="42"/>
    </row>
    <row r="117" spans="2:11" ht="19.5" x14ac:dyDescent="0.3">
      <c r="B117" s="46" t="s">
        <v>143</v>
      </c>
      <c r="C117" s="46"/>
      <c r="D117" s="46"/>
      <c r="E117" s="46"/>
      <c r="F117" s="47" t="s">
        <v>144</v>
      </c>
      <c r="G117" s="48" t="s">
        <v>145</v>
      </c>
      <c r="H117" s="48"/>
      <c r="I117" s="48"/>
      <c r="K117" s="49"/>
    </row>
    <row r="118" spans="2:11" ht="5.25" customHeight="1" x14ac:dyDescent="0.35">
      <c r="B118" s="50"/>
      <c r="C118" s="47"/>
      <c r="D118" s="47"/>
      <c r="E118" s="47"/>
      <c r="F118" s="47"/>
      <c r="G118" s="51"/>
      <c r="H118" s="51"/>
      <c r="I118" s="51"/>
      <c r="J118" s="52"/>
    </row>
    <row r="119" spans="2:11" ht="19.5" x14ac:dyDescent="0.3">
      <c r="B119" s="53" t="s">
        <v>146</v>
      </c>
      <c r="C119" s="53"/>
      <c r="D119" s="53"/>
      <c r="E119" s="53"/>
      <c r="F119" s="54" t="s">
        <v>147</v>
      </c>
      <c r="G119" s="55" t="s">
        <v>148</v>
      </c>
      <c r="H119" s="55"/>
      <c r="I119" s="55"/>
    </row>
    <row r="120" spans="2:11" ht="19.5" x14ac:dyDescent="0.3">
      <c r="B120" s="46" t="s">
        <v>149</v>
      </c>
      <c r="C120" s="46"/>
      <c r="D120" s="46"/>
      <c r="E120" s="46"/>
      <c r="F120" s="47" t="s">
        <v>150</v>
      </c>
      <c r="G120" s="48" t="s">
        <v>151</v>
      </c>
      <c r="H120" s="48"/>
      <c r="I120" s="48"/>
    </row>
    <row r="121" spans="2:11" ht="19.5" x14ac:dyDescent="0.3">
      <c r="B121" s="50"/>
      <c r="C121" s="56"/>
      <c r="D121" s="56"/>
      <c r="E121" s="56"/>
      <c r="F121" s="57"/>
      <c r="G121" s="57"/>
      <c r="H121" s="57"/>
      <c r="I121" s="57"/>
      <c r="J121" s="52"/>
    </row>
    <row r="122" spans="2:11" ht="19.5" x14ac:dyDescent="0.3">
      <c r="B122" s="50"/>
      <c r="C122" s="56"/>
      <c r="D122" s="56"/>
      <c r="E122" s="56"/>
      <c r="F122" s="57"/>
      <c r="G122" s="57"/>
      <c r="H122" s="57"/>
      <c r="I122" s="57"/>
    </row>
    <row r="123" spans="2:11" ht="18" x14ac:dyDescent="0.25">
      <c r="B123" s="58"/>
      <c r="C123" s="58"/>
      <c r="D123" s="58"/>
      <c r="E123" s="58"/>
      <c r="F123" s="59"/>
      <c r="G123" s="57"/>
      <c r="H123" s="60"/>
      <c r="I123" s="57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</row>
  </sheetData>
  <mergeCells count="18">
    <mergeCell ref="G118:I118"/>
    <mergeCell ref="B119:E119"/>
    <mergeCell ref="G119:I119"/>
    <mergeCell ref="B120:E120"/>
    <mergeCell ref="G120:I120"/>
    <mergeCell ref="B123:E123"/>
    <mergeCell ref="B11:B13"/>
    <mergeCell ref="C11:I11"/>
    <mergeCell ref="C12:E12"/>
    <mergeCell ref="G12:I12"/>
    <mergeCell ref="B117:E117"/>
    <mergeCell ref="G117:I117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51" fitToHeight="0" orientation="portrait" horizontalDpi="360" verticalDpi="360" r:id="rId1"/>
  <rowBreaks count="4" manualBreakCount="4">
    <brk id="60" min="1" max="8" man="1"/>
    <brk id="120" min="1" max="7" man="1"/>
    <brk id="124" min="1" max="7" man="1"/>
    <brk id="12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JULIO(2)</vt:lpstr>
      <vt:lpstr>'INGRESOS Y EGRESOS JULIO(2)'!Área_de_impresión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2024-08-13T15:23:31Z</dcterms:created>
  <dcterms:modified xsi:type="dcterms:W3CDTF">2024-08-13T15:24:00Z</dcterms:modified>
</cp:coreProperties>
</file>