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6- JUNIO 2024\"/>
    </mc:Choice>
  </mc:AlternateContent>
  <xr:revisionPtr revIDLastSave="0" documentId="8_{8543B611-9785-44C1-AFDB-242C14FA52F1}" xr6:coauthVersionLast="47" xr6:coauthVersionMax="47" xr10:uidLastSave="{00000000-0000-0000-0000-000000000000}"/>
  <bookViews>
    <workbookView xWindow="-120" yWindow="-120" windowWidth="29040" windowHeight="15840" xr2:uid="{94DC8447-8EE4-4D3A-9440-045C2BF87CC9}"/>
  </bookViews>
  <sheets>
    <sheet name="INGRESOS Y EGRESOS JUNIO" sheetId="1" r:id="rId1"/>
  </sheets>
  <externalReferences>
    <externalReference r:id="rId2"/>
  </externalReferences>
  <definedNames>
    <definedName name="_xlnm._FilterDatabase" localSheetId="0" hidden="1">'INGRESOS Y EGRESOS JUNIO'!$F$13:$H$160</definedName>
    <definedName name="_xlnm.Print_Area" localSheetId="0">'INGRESOS Y EGRESOS JUNIO'!$B$1:$H$168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0" i="1" l="1"/>
  <c r="F160" i="1"/>
  <c r="H14" i="1"/>
  <c r="H160" i="1" s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</calcChain>
</file>

<file path=xl/sharedStrings.xml><?xml version="1.0" encoding="utf-8"?>
<sst xmlns="http://schemas.openxmlformats.org/spreadsheetml/2006/main" count="398" uniqueCount="183">
  <si>
    <t>CONSEJO DE COORDINACION DE LA ZONA ESPECIAL DESARROLLO FRONTERIZO</t>
  </si>
  <si>
    <t>Banco de Reservas de la Rep. Dom.</t>
  </si>
  <si>
    <t>Del 01 al 30 DE JUNIO DEL  2024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</si>
  <si>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</si>
  <si>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</si>
  <si>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</si>
  <si>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</si>
  <si>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No.Ck / RECBIO</t>
  </si>
  <si>
    <t>Descripcion</t>
  </si>
  <si>
    <t>Debito</t>
  </si>
  <si>
    <t>Credito</t>
  </si>
  <si>
    <t>Balance</t>
  </si>
  <si>
    <t>BALANCE ANTERIOR</t>
  </si>
  <si>
    <t>03/06/2024</t>
  </si>
  <si>
    <t>R-7208</t>
  </si>
  <si>
    <t>TRANSFERENCIA RECIBIDA PAGO TASA POR SERVICIOS PRESTADOS</t>
  </si>
  <si>
    <t>R-7209</t>
  </si>
  <si>
    <t>04/06/2024</t>
  </si>
  <si>
    <t>R-7210</t>
  </si>
  <si>
    <t>TRANSFERENCIA RECIBIDA PAGO FORMULARIO CLASIFICACION LEY 12-21</t>
  </si>
  <si>
    <t>05/06/2024</t>
  </si>
  <si>
    <t>R-7211</t>
  </si>
  <si>
    <t>R-7212</t>
  </si>
  <si>
    <t>R-7213</t>
  </si>
  <si>
    <t>R-7214</t>
  </si>
  <si>
    <t>R-7215</t>
  </si>
  <si>
    <t>R-7216</t>
  </si>
  <si>
    <t>R-7217</t>
  </si>
  <si>
    <t>R-7218</t>
  </si>
  <si>
    <t>R-7219</t>
  </si>
  <si>
    <t>R-7220</t>
  </si>
  <si>
    <t>R-7221</t>
  </si>
  <si>
    <t>R-7222</t>
  </si>
  <si>
    <t>06/06/2024</t>
  </si>
  <si>
    <t>R-7223</t>
  </si>
  <si>
    <t>R-7224</t>
  </si>
  <si>
    <t>R-7225</t>
  </si>
  <si>
    <t>PAGO SERVICIOS BASICOS OFICINA REGIONAL NORTE REF.35644845537</t>
  </si>
  <si>
    <t>CARGOS BANCARIOS</t>
  </si>
  <si>
    <t>07/06/2024</t>
  </si>
  <si>
    <t>R-7226</t>
  </si>
  <si>
    <t>R-7227</t>
  </si>
  <si>
    <t>R-7227 NULO</t>
  </si>
  <si>
    <t>R-7228</t>
  </si>
  <si>
    <t>11/06/2024</t>
  </si>
  <si>
    <t>R-7229</t>
  </si>
  <si>
    <t>R-7230</t>
  </si>
  <si>
    <t>12/06/2024</t>
  </si>
  <si>
    <t>R-7231</t>
  </si>
  <si>
    <t>R-7232</t>
  </si>
  <si>
    <t>R-7233</t>
  </si>
  <si>
    <t>R-7234</t>
  </si>
  <si>
    <t>R-7235</t>
  </si>
  <si>
    <t>R-7236</t>
  </si>
  <si>
    <t>R-7237</t>
  </si>
  <si>
    <t>R-7238</t>
  </si>
  <si>
    <t>R-7238 NULO</t>
  </si>
  <si>
    <t>R-7239</t>
  </si>
  <si>
    <t>R-7240</t>
  </si>
  <si>
    <t>R-7241</t>
  </si>
  <si>
    <t>R-7242</t>
  </si>
  <si>
    <t>R-7243</t>
  </si>
  <si>
    <t>R-7244</t>
  </si>
  <si>
    <t>PAGO VIATICOS CHARLA EDUCACION FINANCIERA  REF.35730762835</t>
  </si>
  <si>
    <t>PAGO VIATICOS CHARLA EDUCACION FINANCIERA  REF.35730762515</t>
  </si>
  <si>
    <t>PAGO VIATICOS CHARLA EDUCACION FINANCIERA  REF.35730762118</t>
  </si>
  <si>
    <t>PAGO SERVIOS DE ENERGIA ELECTRICA OFICINA NORTE REF.35730798723</t>
  </si>
  <si>
    <t>13/06/2024</t>
  </si>
  <si>
    <t>R-7245</t>
  </si>
  <si>
    <t>R-7246</t>
  </si>
  <si>
    <t>R-7247</t>
  </si>
  <si>
    <t>R-7248</t>
  </si>
  <si>
    <t>R-7249</t>
  </si>
  <si>
    <t>R-7250</t>
  </si>
  <si>
    <t>R-7251</t>
  </si>
  <si>
    <t>R-7252</t>
  </si>
  <si>
    <t>R-7253</t>
  </si>
  <si>
    <t>R-7254</t>
  </si>
  <si>
    <t>R-7255</t>
  </si>
  <si>
    <t>R-7256</t>
  </si>
  <si>
    <t>R-7257</t>
  </si>
  <si>
    <t>R-7258</t>
  </si>
  <si>
    <t>COMPRA DE UNIFORMES PARA SER DONADOS A LIGA DE BALONCETO REF.35745151566</t>
  </si>
  <si>
    <t>14/06/2024</t>
  </si>
  <si>
    <t>R-7259</t>
  </si>
  <si>
    <t>R-7259 NULO</t>
  </si>
  <si>
    <t>R-7260</t>
  </si>
  <si>
    <t>PAGO RENOVACION DE SEGURO DE MOTOR REF.35759733810</t>
  </si>
  <si>
    <t>PAGO VIATICOS CHARLA EDUCACION FINANCIERA REF.35759967811</t>
  </si>
  <si>
    <t>PAGO VIATICOS CHARLA EDUCACION FINANCIERA REF.35759967123</t>
  </si>
  <si>
    <t>PAGO VIATICOS CHARLA EDUCACION FINANCIERA REF.35759966602</t>
  </si>
  <si>
    <t>COLABORACIKON ECONOMICA COMPRA DE MEDICAMENTOS REF.35759854136</t>
  </si>
  <si>
    <t>COLABORACIKON ECONOMICA COMPRA DE MEDICAMENTOS REF. 35759853551</t>
  </si>
  <si>
    <t>COLABORACIKON ECONOMICA COMPRA DE MEDICAMENTOS REF. 35759789387</t>
  </si>
  <si>
    <t>PAGO VIATICOS ACTIVIDAD LA FRONTERRA ESTA DE MADRE REF.35759734271</t>
  </si>
  <si>
    <t>PAGO VIATICOS ACTIVIDAD LA FRONTERRA ESTA DE MADRE REF.35759734865</t>
  </si>
  <si>
    <t>PAGO VIATICOS ACTIVIDAD LA FRONTERRA ESTA DE MADRE REF.35759735457</t>
  </si>
  <si>
    <t>PAGO VIATICOS ACTIVIDAD LA FRONTERRA ESTA DE MADRE REF.35759736262</t>
  </si>
  <si>
    <t>PAGO VIATICOS ACTIVIDAD LA FRONTERRA ESTA DE MADRE REF.35759736703</t>
  </si>
  <si>
    <t>PAGO VIATICOS ACTIVIDAD LA FRONTERRA ESTA DE MADRE REF.35759737201</t>
  </si>
  <si>
    <t>PAGO VIATICOS ACTIVIDAD LA FRONTERRA ESTA DE MADRE REF.35759738878</t>
  </si>
  <si>
    <t>PAGO VIATICOS ACTIVIDAD LA FRONTERRA ESTA DE MADRE REF.35759739513</t>
  </si>
  <si>
    <t>PAGO VIATICOS ACTIVIDAD LA FRONTERRA ESTA DE MADRE REF.35759740062</t>
  </si>
  <si>
    <t>PAGO VIATICOS ACTIVIDAD LA FRONTERRA ESTA DE MADRE REF.35759748973</t>
  </si>
  <si>
    <t>PAGO VIATICOS ACTIVIDAD LA FRONTERRA ESTA DE MADRE REF.35759749758</t>
  </si>
  <si>
    <t>PAGO VIATICOS ACTIVIDAD LA FRONTERRA ESTA DE MADRE REF.35759750390</t>
  </si>
  <si>
    <t>PAGO VIATICOS ACTIVIDAD LA FRONTERRA ESTA DE MADRE REF.35759751268</t>
  </si>
  <si>
    <t>PAGO VIATICOS ACTIVIDAD LA FRONTERRA ESTA DE MADRE REF.35759752035</t>
  </si>
  <si>
    <t>PAGO VIATICOS ACTIVIDAD LA FRONTERRA ESTA DE MADRE REF.35759752830</t>
  </si>
  <si>
    <t>PAGO VIATICOS ACTIVIDAD LA FRONTERRA ESTA DE MADRE REF.35759753465</t>
  </si>
  <si>
    <t>PAGO VIATICOS ACTIVIDAD LA FRONTERRA ESTA DE MADRE REF.35759754267</t>
  </si>
  <si>
    <t>17/06/2024</t>
  </si>
  <si>
    <t>R-7261</t>
  </si>
  <si>
    <t>R-7262</t>
  </si>
  <si>
    <t>R-7263</t>
  </si>
  <si>
    <t>R-7264</t>
  </si>
  <si>
    <t>18/06/2024</t>
  </si>
  <si>
    <t>R-7265</t>
  </si>
  <si>
    <t>R-7266</t>
  </si>
  <si>
    <t>COMPRA DE BATERIAS PARA PLANTA ELECTRICA REF.35819538353</t>
  </si>
  <si>
    <t>SERVICIOS DE MONTAJE Y TRANSMISION DE EVENTO LA FRONTERRA ESTA DEMADRE REF.35819539458</t>
  </si>
  <si>
    <t>COMPRA DE ELECTRODOMESTICOS PARA SER REGALADOS EN ACTIVIDAD REF.35821547927</t>
  </si>
  <si>
    <t>PAGO BONO POR RENDIMIENTO INDIVIDUAL REF.35821548462</t>
  </si>
  <si>
    <t>PAGO BONO POR RENDIMIENTO INDIVIDUAL REF.35821548798</t>
  </si>
  <si>
    <t>PAGO BONO POR RENDIMIENTO INDIVIDUAL REF.35821549165</t>
  </si>
  <si>
    <t>PAGO BONO POR RENDIMIENTO INDIVIDUAL REF.35821549586</t>
  </si>
  <si>
    <t>PAGO BONO POR RENDIMIENTO INDIVIDUAL REF.35821549966</t>
  </si>
  <si>
    <t>R-7267</t>
  </si>
  <si>
    <t>R-7268</t>
  </si>
  <si>
    <t>19/06/2024</t>
  </si>
  <si>
    <t>R-7269</t>
  </si>
  <si>
    <t>R-7270</t>
  </si>
  <si>
    <t>R-7271</t>
  </si>
  <si>
    <t>R-7272</t>
  </si>
  <si>
    <t>R-7272 NULO</t>
  </si>
  <si>
    <t>R-7273</t>
  </si>
  <si>
    <t>R-7274</t>
  </si>
  <si>
    <t>PAGO VIATICO CHARLA EDUCACION FINANCIERA REF.35836715417</t>
  </si>
  <si>
    <t>PAGO VIATICO CHARLA EDUCACION FINANCIERA REF.35836715806</t>
  </si>
  <si>
    <t>PAGO VIATICO CHARLA EDUCACION FINANCIERA REF.35836716237</t>
  </si>
  <si>
    <t>20/06/2024</t>
  </si>
  <si>
    <t>R-7275</t>
  </si>
  <si>
    <t>R-7276</t>
  </si>
  <si>
    <t>R-7277</t>
  </si>
  <si>
    <t>PAGO VIATICOS TRANSLADO DE ELECTRODOMESTICOS ZONA NORTE REF.35850145694</t>
  </si>
  <si>
    <t>PAGO VIATICOS TRANSLADO DE ELECTRODOMESTICOS ZONA NORTE REF.35850143538</t>
  </si>
  <si>
    <t>21/06/2024</t>
  </si>
  <si>
    <t>R-7278</t>
  </si>
  <si>
    <t>R-7279</t>
  </si>
  <si>
    <t>R-7280</t>
  </si>
  <si>
    <t>R-7281</t>
  </si>
  <si>
    <t>24/06/2024</t>
  </si>
  <si>
    <t>R-7282</t>
  </si>
  <si>
    <t>R-7283</t>
  </si>
  <si>
    <t>R-7284</t>
  </si>
  <si>
    <t>R-7285</t>
  </si>
  <si>
    <t>R-7286</t>
  </si>
  <si>
    <t>R-7287</t>
  </si>
  <si>
    <t>R-7288</t>
  </si>
  <si>
    <t>R-7289</t>
  </si>
  <si>
    <t>R-7290</t>
  </si>
  <si>
    <t>25/06/2024</t>
  </si>
  <si>
    <t>R-7291</t>
  </si>
  <si>
    <t>R-7292</t>
  </si>
  <si>
    <t>R-7293</t>
  </si>
  <si>
    <t>R-7294</t>
  </si>
  <si>
    <t>R-7295</t>
  </si>
  <si>
    <t>26/06/2024</t>
  </si>
  <si>
    <t>R-7296</t>
  </si>
  <si>
    <t>27/06/2024</t>
  </si>
  <si>
    <t>R-7297</t>
  </si>
  <si>
    <t>28/06/2024</t>
  </si>
  <si>
    <t>R-7298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</si>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</sst>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2"/>
      <color indexed="63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/>
    <xf numFmtId="43" fontId="13" fillId="0" borderId="1" xfId="1" applyFont="1" applyBorder="1"/>
    <xf numFmtId="43" fontId="14" fillId="0" borderId="1" xfId="1" applyFont="1" applyFill="1" applyBorder="1"/>
    <xf numFmtId="43" fontId="14" fillId="0" borderId="1" xfId="1" applyFont="1" applyBorder="1"/>
    <xf numFmtId="0" fontId="15" fillId="0" borderId="0" xfId="0" applyFont="1" applyAlignment="1">
      <alignment horizontal="left"/>
    </xf>
    <xf numFmtId="2" fontId="0" fillId="0" borderId="0" xfId="0" applyNumberFormat="1"/>
    <xf numFmtId="49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3" fontId="14" fillId="2" borderId="1" xfId="1" applyFont="1" applyFill="1" applyBorder="1"/>
    <xf numFmtId="0" fontId="8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/>
    </xf>
    <xf numFmtId="0" fontId="13" fillId="2" borderId="2" xfId="0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43" fontId="13" fillId="2" borderId="1" xfId="1" applyFont="1" applyFill="1" applyBorder="1"/>
    <xf numFmtId="165" fontId="13" fillId="0" borderId="1" xfId="0" applyNumberFormat="1" applyFont="1" applyBorder="1"/>
    <xf numFmtId="43" fontId="0" fillId="0" borderId="0" xfId="1" applyFont="1"/>
    <xf numFmtId="165" fontId="0" fillId="0" borderId="0" xfId="0" applyNumberFormat="1"/>
    <xf numFmtId="164" fontId="15" fillId="0" borderId="0" xfId="0" applyNumberFormat="1" applyFont="1" applyAlignment="1">
      <alignment horizontal="left"/>
    </xf>
    <xf numFmtId="164" fontId="15" fillId="2" borderId="0" xfId="0" applyNumberFormat="1" applyFont="1" applyFill="1" applyAlignment="1">
      <alignment horizontal="left"/>
    </xf>
    <xf numFmtId="43" fontId="0" fillId="2" borderId="0" xfId="0" applyNumberForma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0" fillId="0" borderId="0" xfId="1" applyNumberFormat="1" applyFont="1"/>
    <xf numFmtId="0" fontId="17" fillId="2" borderId="0" xfId="0" applyFont="1" applyFill="1"/>
    <xf numFmtId="0" fontId="18" fillId="2" borderId="0" xfId="0" applyFont="1" applyFill="1" applyAlignment="1">
      <alignment horizontal="left"/>
    </xf>
    <xf numFmtId="0" fontId="2" fillId="0" borderId="0" xfId="0" applyFont="1"/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9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3171825</xdr:colOff>
      <xdr:row>0</xdr:row>
      <xdr:rowOff>9525</xdr:rowOff>
    </xdr:from>
    <xdr:to>
      <xdr:col>4</xdr:col>
      <xdr:colOff>4592316</xdr:colOff>
      <xdr:row>5</xdr:row>
      <xdr:rowOff>11512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15387E-8E71-4ABE-8F0C-1E15DF55C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0" y="9525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4\RELACION%20DE%20INGRESO%20Y%20EGRESO%202024.xlsx" TargetMode="External"/><Relationship Id="rId1" Type="http://schemas.openxmlformats.org/officeDocument/2006/relationships/externalLinkPath" Target="file:///X:\RELACION%20DE%20INGRESOS%20&amp;%20EGRESOS\2024\RELACION%20DE%20INGRESO%20Y%20EGRES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 (2)"/>
      <sheetName val="INGRESOS Y EGRESOS MARZO"/>
      <sheetName val="INGRESOS Y EGRESOS ABRIL"/>
      <sheetName val="INGRESOS Y EGRESOS MAYO"/>
      <sheetName val="INGRESOS Y EGRESOS JUNIO"/>
    </sheetNames>
    <sheetDataSet>
      <sheetData sheetId="0"/>
      <sheetData sheetId="1"/>
      <sheetData sheetId="2"/>
      <sheetData sheetId="3"/>
      <sheetData sheetId="4">
        <row r="153">
          <cell r="H153">
            <v>15203652.218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1D7EB-E773-48D3-9DBB-A90123438CDF}">
  <sheetPr>
    <pageSetUpPr fitToPage="1"/>
  </sheetPr>
  <dimension ref="B1:K174"/>
  <sheetViews>
    <sheetView tabSelected="1" view="pageBreakPreview" topLeftCell="A147" zoomScaleNormal="100" zoomScaleSheetLayoutView="100" workbookViewId="0">
      <selection activeCell="D156" sqref="D156"/>
    </sheetView>
  </sheetViews>
  <sheetFormatPr baseColWidth="10" defaultRowHeight="15" x14ac:dyDescent="0.25"/>
  <cols>
    <col min="2" max="2" width="9.28515625" customWidth="1"/>
    <col min="3" max="3" width="20.140625" customWidth="1"/>
    <col min="4" max="4" width="10.42578125" customWidth="1"/>
    <col min="5" max="5" width="101.140625" customWidth="1"/>
    <col min="6" max="6" width="16.42578125" customWidth="1"/>
    <col min="7" max="7" width="19.42578125" customWidth="1"/>
    <col min="8" max="8" width="21.28515625" customWidth="1"/>
    <col min="9" max="9" width="13.140625" bestFit="1" customWidth="1"/>
    <col min="10" max="10" width="18.42578125" customWidth="1"/>
  </cols>
  <sheetData>
    <row r="1" spans="2:11" ht="4.5" customHeight="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"/>
      <c r="C2" s="2"/>
      <c r="D2" s="2"/>
      <c r="E2" s="2"/>
      <c r="F2" s="2"/>
      <c r="G2" s="2"/>
      <c r="H2" s="2"/>
    </row>
    <row r="3" spans="2:11" ht="15" customHeight="1" x14ac:dyDescent="0.25">
      <c r="B3" s="2"/>
      <c r="C3" s="2"/>
      <c r="D3" s="2"/>
      <c r="E3" s="2"/>
      <c r="F3" s="2"/>
      <c r="G3" s="2"/>
      <c r="H3" s="2"/>
    </row>
    <row r="4" spans="2:11" ht="34.5" customHeight="1" x14ac:dyDescent="0.25">
      <c r="B4" s="3"/>
      <c r="C4" s="3"/>
      <c r="D4" s="3"/>
      <c r="E4" s="3"/>
      <c r="F4" s="3"/>
      <c r="G4" s="3"/>
      <c r="H4" s="3"/>
    </row>
    <row r="5" spans="2:11" ht="5.25" customHeight="1" x14ac:dyDescent="0.25">
      <c r="B5" s="2" t="s">
        <v>0</v>
      </c>
      <c r="C5" s="2"/>
      <c r="D5" s="2"/>
      <c r="E5" s="2"/>
      <c r="F5" s="2"/>
      <c r="G5" s="2"/>
      <c r="H5" s="2"/>
    </row>
    <row r="6" spans="2:11" ht="28.5" customHeight="1" x14ac:dyDescent="0.25">
      <c r="B6" s="2"/>
      <c r="C6" s="2"/>
      <c r="D6" s="2"/>
      <c r="E6" s="2"/>
      <c r="F6" s="2"/>
      <c r="G6" s="2"/>
      <c r="H6" s="2"/>
    </row>
    <row r="7" spans="2:11" ht="20.25" x14ac:dyDescent="0.25">
      <c r="B7" s="4" t="s">
        <v>1</v>
      </c>
      <c r="C7" s="4"/>
      <c r="D7" s="4"/>
      <c r="E7" s="4"/>
      <c r="F7" s="4"/>
      <c r="G7" s="4"/>
      <c r="H7" s="4"/>
    </row>
    <row r="8" spans="2:11" ht="18" x14ac:dyDescent="0.25">
      <c r="B8" s="5" t="s">
        <v>2</v>
      </c>
      <c r="C8" s="5"/>
      <c r="D8" s="5"/>
      <c r="E8" s="5"/>
      <c r="F8" s="5"/>
      <c r="G8" s="5"/>
      <c r="H8" s="5"/>
    </row>
    <row r="9" spans="2:11" ht="18" x14ac:dyDescent="0.25">
      <c r="B9" s="5" t="s">
        <v>3</v>
      </c>
      <c r="C9" s="5"/>
      <c r="D9" s="5"/>
      <c r="E9" s="5"/>
      <c r="F9" s="5"/>
      <c r="G9" s="5"/>
      <c r="H9" s="5"/>
      <c r="I9" s="6"/>
      <c r="J9" s="6"/>
      <c r="K9" s="6"/>
    </row>
    <row r="10" spans="2:11" ht="15.75" thickBot="1" x14ac:dyDescent="0.3"/>
    <row r="11" spans="2:11" ht="30" customHeight="1" thickBot="1" x14ac:dyDescent="0.3">
      <c r="B11" s="7"/>
      <c r="C11" s="8" t="s">
        <v>4</v>
      </c>
      <c r="D11" s="8"/>
      <c r="E11" s="8"/>
      <c r="F11" s="8"/>
      <c r="G11" s="8"/>
      <c r="H11" s="8"/>
    </row>
    <row r="12" spans="2:11" ht="17.25" thickBot="1" x14ac:dyDescent="0.3">
      <c r="B12" s="7"/>
      <c r="C12" s="7"/>
      <c r="D12" s="7"/>
      <c r="E12" s="9"/>
      <c r="F12" s="7" t="s">
        <v>5</v>
      </c>
      <c r="G12" s="7"/>
      <c r="H12" s="7"/>
    </row>
    <row r="13" spans="2:11" ht="39.75" customHeight="1" thickBot="1" x14ac:dyDescent="0.3">
      <c r="B13" s="7"/>
      <c r="C13" s="10" t="s">
        <v>6</v>
      </c>
      <c r="D13" s="11" t="s">
        <v>7</v>
      </c>
      <c r="E13" s="11" t="s">
        <v>8</v>
      </c>
      <c r="F13" s="11" t="s">
        <v>9</v>
      </c>
      <c r="G13" s="11" t="s">
        <v>10</v>
      </c>
      <c r="H13" s="11" t="s">
        <v>11</v>
      </c>
    </row>
    <row r="14" spans="2:11" ht="24.95" customHeight="1" thickBot="1" x14ac:dyDescent="0.3">
      <c r="B14" s="12"/>
      <c r="C14" s="13"/>
      <c r="D14" s="14"/>
      <c r="E14" s="15" t="s">
        <v>12</v>
      </c>
      <c r="F14" s="16"/>
      <c r="G14" s="16"/>
      <c r="H14" s="17">
        <f>+'[1]INGRESOS Y EGRESOS MAYO'!H153</f>
        <v>15203652.218</v>
      </c>
    </row>
    <row r="15" spans="2:11" ht="24.95" customHeight="1" thickBot="1" x14ac:dyDescent="0.3">
      <c r="B15" s="12"/>
      <c r="C15" s="13" t="s">
        <v>13</v>
      </c>
      <c r="D15" s="14" t="s">
        <v>14</v>
      </c>
      <c r="E15" s="14" t="s">
        <v>15</v>
      </c>
      <c r="F15" s="18">
        <v>15000</v>
      </c>
      <c r="G15" s="18"/>
      <c r="H15" s="19">
        <f t="shared" ref="H15:H78" si="0">H14+F15-G15</f>
        <v>15218652.218</v>
      </c>
    </row>
    <row r="16" spans="2:11" ht="24.95" customHeight="1" thickBot="1" x14ac:dyDescent="0.3">
      <c r="B16" s="12"/>
      <c r="C16" s="13" t="s">
        <v>13</v>
      </c>
      <c r="D16" s="14" t="s">
        <v>16</v>
      </c>
      <c r="E16" s="14" t="s">
        <v>15</v>
      </c>
      <c r="F16" s="18">
        <v>11500</v>
      </c>
      <c r="G16" s="18"/>
      <c r="H16" s="19">
        <f t="shared" si="0"/>
        <v>15230152.218</v>
      </c>
    </row>
    <row r="17" spans="2:10" ht="24.95" customHeight="1" thickBot="1" x14ac:dyDescent="0.3">
      <c r="B17" s="12"/>
      <c r="C17" s="13" t="s">
        <v>17</v>
      </c>
      <c r="D17" s="14" t="s">
        <v>18</v>
      </c>
      <c r="E17" s="14" t="s">
        <v>19</v>
      </c>
      <c r="F17" s="18">
        <v>98430</v>
      </c>
      <c r="G17" s="18"/>
      <c r="H17" s="19">
        <f t="shared" si="0"/>
        <v>15328582.218</v>
      </c>
    </row>
    <row r="18" spans="2:10" ht="24.95" customHeight="1" thickBot="1" x14ac:dyDescent="0.3">
      <c r="B18" s="12"/>
      <c r="C18" s="13" t="s">
        <v>20</v>
      </c>
      <c r="D18" s="14" t="s">
        <v>21</v>
      </c>
      <c r="E18" s="14" t="s">
        <v>15</v>
      </c>
      <c r="F18" s="18">
        <v>11500</v>
      </c>
      <c r="G18" s="18"/>
      <c r="H18" s="19">
        <f t="shared" si="0"/>
        <v>15340082.218</v>
      </c>
    </row>
    <row r="19" spans="2:10" ht="24.95" customHeight="1" thickBot="1" x14ac:dyDescent="0.3">
      <c r="B19" s="12"/>
      <c r="C19" s="13" t="s">
        <v>20</v>
      </c>
      <c r="D19" s="14" t="s">
        <v>22</v>
      </c>
      <c r="E19" s="14" t="s">
        <v>15</v>
      </c>
      <c r="F19" s="18">
        <v>11500</v>
      </c>
      <c r="G19" s="18"/>
      <c r="H19" s="19">
        <f t="shared" si="0"/>
        <v>15351582.218</v>
      </c>
    </row>
    <row r="20" spans="2:10" ht="24.95" customHeight="1" thickBot="1" x14ac:dyDescent="0.3">
      <c r="B20" s="12"/>
      <c r="C20" s="13" t="s">
        <v>20</v>
      </c>
      <c r="D20" s="14" t="s">
        <v>23</v>
      </c>
      <c r="E20" s="14" t="s">
        <v>15</v>
      </c>
      <c r="F20" s="18">
        <v>11500</v>
      </c>
      <c r="G20" s="18"/>
      <c r="H20" s="19">
        <f t="shared" si="0"/>
        <v>15363082.218</v>
      </c>
    </row>
    <row r="21" spans="2:10" ht="24.95" customHeight="1" thickBot="1" x14ac:dyDescent="0.3">
      <c r="B21" s="12"/>
      <c r="C21" s="13" t="s">
        <v>20</v>
      </c>
      <c r="D21" s="14" t="s">
        <v>24</v>
      </c>
      <c r="E21" s="14" t="s">
        <v>15</v>
      </c>
      <c r="F21" s="18">
        <v>11500</v>
      </c>
      <c r="G21" s="18"/>
      <c r="H21" s="19">
        <f t="shared" si="0"/>
        <v>15374582.218</v>
      </c>
    </row>
    <row r="22" spans="2:10" ht="24.95" customHeight="1" thickBot="1" x14ac:dyDescent="0.3">
      <c r="B22" s="12"/>
      <c r="C22" s="13" t="s">
        <v>20</v>
      </c>
      <c r="D22" s="14" t="s">
        <v>25</v>
      </c>
      <c r="E22" s="14" t="s">
        <v>15</v>
      </c>
      <c r="F22" s="18">
        <v>11500</v>
      </c>
      <c r="G22" s="18"/>
      <c r="H22" s="19">
        <f t="shared" si="0"/>
        <v>15386082.218</v>
      </c>
      <c r="J22" s="20"/>
    </row>
    <row r="23" spans="2:10" ht="24.95" customHeight="1" thickBot="1" x14ac:dyDescent="0.3">
      <c r="B23" s="12"/>
      <c r="C23" s="13" t="s">
        <v>20</v>
      </c>
      <c r="D23" s="14" t="s">
        <v>26</v>
      </c>
      <c r="E23" s="14" t="s">
        <v>15</v>
      </c>
      <c r="F23" s="18">
        <v>11500</v>
      </c>
      <c r="G23" s="18"/>
      <c r="H23" s="19">
        <f t="shared" si="0"/>
        <v>15397582.218</v>
      </c>
    </row>
    <row r="24" spans="2:10" ht="24.95" customHeight="1" thickBot="1" x14ac:dyDescent="0.3">
      <c r="B24" s="12"/>
      <c r="C24" s="13" t="s">
        <v>20</v>
      </c>
      <c r="D24" s="14" t="s">
        <v>27</v>
      </c>
      <c r="E24" s="14" t="s">
        <v>15</v>
      </c>
      <c r="F24" s="18">
        <v>11500</v>
      </c>
      <c r="G24" s="18"/>
      <c r="H24" s="19">
        <f t="shared" si="0"/>
        <v>15409082.218</v>
      </c>
    </row>
    <row r="25" spans="2:10" ht="24.95" customHeight="1" thickBot="1" x14ac:dyDescent="0.3">
      <c r="B25" s="12"/>
      <c r="C25" s="13" t="s">
        <v>20</v>
      </c>
      <c r="D25" s="14" t="s">
        <v>28</v>
      </c>
      <c r="E25" s="14" t="s">
        <v>15</v>
      </c>
      <c r="F25" s="18">
        <v>11500</v>
      </c>
      <c r="G25" s="18"/>
      <c r="H25" s="19">
        <f t="shared" si="0"/>
        <v>15420582.218</v>
      </c>
    </row>
    <row r="26" spans="2:10" ht="24.95" customHeight="1" thickBot="1" x14ac:dyDescent="0.3">
      <c r="B26" s="12"/>
      <c r="C26" s="13" t="s">
        <v>20</v>
      </c>
      <c r="D26" s="14" t="s">
        <v>29</v>
      </c>
      <c r="E26" s="14" t="s">
        <v>15</v>
      </c>
      <c r="F26" s="18">
        <v>11500</v>
      </c>
      <c r="G26" s="18"/>
      <c r="H26" s="19">
        <f t="shared" si="0"/>
        <v>15432082.218</v>
      </c>
    </row>
    <row r="27" spans="2:10" ht="24.95" customHeight="1" thickBot="1" x14ac:dyDescent="0.3">
      <c r="B27" s="12"/>
      <c r="C27" s="13" t="s">
        <v>20</v>
      </c>
      <c r="D27" s="14" t="s">
        <v>30</v>
      </c>
      <c r="E27" s="14" t="s">
        <v>15</v>
      </c>
      <c r="F27" s="18">
        <v>11500</v>
      </c>
      <c r="G27" s="18"/>
      <c r="H27" s="19">
        <f t="shared" si="0"/>
        <v>15443582.218</v>
      </c>
    </row>
    <row r="28" spans="2:10" ht="24.95" customHeight="1" thickBot="1" x14ac:dyDescent="0.3">
      <c r="B28" s="12"/>
      <c r="C28" s="13" t="s">
        <v>20</v>
      </c>
      <c r="D28" s="14" t="s">
        <v>31</v>
      </c>
      <c r="E28" s="14" t="s">
        <v>15</v>
      </c>
      <c r="F28" s="18">
        <v>34500</v>
      </c>
      <c r="G28" s="18"/>
      <c r="H28" s="19">
        <f t="shared" si="0"/>
        <v>15478082.218</v>
      </c>
    </row>
    <row r="29" spans="2:10" ht="24.95" customHeight="1" thickBot="1" x14ac:dyDescent="0.3">
      <c r="B29" s="12"/>
      <c r="C29" s="13" t="s">
        <v>20</v>
      </c>
      <c r="D29" s="14" t="s">
        <v>32</v>
      </c>
      <c r="E29" s="14" t="s">
        <v>15</v>
      </c>
      <c r="F29" s="18">
        <v>57500</v>
      </c>
      <c r="G29" s="18"/>
      <c r="H29" s="19">
        <f t="shared" si="0"/>
        <v>15535582.218</v>
      </c>
    </row>
    <row r="30" spans="2:10" ht="24.95" customHeight="1" thickBot="1" x14ac:dyDescent="0.3">
      <c r="B30" s="12"/>
      <c r="C30" s="13" t="s">
        <v>33</v>
      </c>
      <c r="D30" s="14" t="s">
        <v>34</v>
      </c>
      <c r="E30" s="14" t="s">
        <v>15</v>
      </c>
      <c r="F30" s="18">
        <v>11500</v>
      </c>
      <c r="G30" s="18"/>
      <c r="H30" s="19">
        <f t="shared" si="0"/>
        <v>15547082.218</v>
      </c>
    </row>
    <row r="31" spans="2:10" ht="24.95" customHeight="1" thickBot="1" x14ac:dyDescent="0.3">
      <c r="B31" s="12"/>
      <c r="C31" s="13" t="s">
        <v>33</v>
      </c>
      <c r="D31" s="14" t="s">
        <v>35</v>
      </c>
      <c r="E31" s="14" t="s">
        <v>15</v>
      </c>
      <c r="F31" s="18">
        <v>575000</v>
      </c>
      <c r="G31" s="18"/>
      <c r="H31" s="19">
        <f t="shared" si="0"/>
        <v>16122082.218</v>
      </c>
    </row>
    <row r="32" spans="2:10" ht="24.95" customHeight="1" thickBot="1" x14ac:dyDescent="0.3">
      <c r="B32" s="12"/>
      <c r="C32" s="13" t="s">
        <v>33</v>
      </c>
      <c r="D32" s="14" t="s">
        <v>36</v>
      </c>
      <c r="E32" s="14" t="s">
        <v>19</v>
      </c>
      <c r="F32" s="18">
        <v>101141.84</v>
      </c>
      <c r="G32" s="18"/>
      <c r="H32" s="19">
        <f t="shared" si="0"/>
        <v>16223224.058</v>
      </c>
    </row>
    <row r="33" spans="2:10" ht="24.95" customHeight="1" thickBot="1" x14ac:dyDescent="0.3">
      <c r="B33" s="12"/>
      <c r="C33" s="13" t="s">
        <v>33</v>
      </c>
      <c r="D33" s="14"/>
      <c r="E33" s="14" t="s">
        <v>37</v>
      </c>
      <c r="F33" s="18"/>
      <c r="G33" s="18">
        <v>5144.2299999999996</v>
      </c>
      <c r="H33" s="19">
        <f t="shared" si="0"/>
        <v>16218079.828</v>
      </c>
    </row>
    <row r="34" spans="2:10" ht="24.95" customHeight="1" thickBot="1" x14ac:dyDescent="0.3">
      <c r="B34" s="12"/>
      <c r="C34" s="13" t="s">
        <v>33</v>
      </c>
      <c r="D34" s="14"/>
      <c r="E34" s="14" t="s">
        <v>38</v>
      </c>
      <c r="F34" s="18"/>
      <c r="G34" s="18">
        <v>7.72</v>
      </c>
      <c r="H34" s="19">
        <f t="shared" si="0"/>
        <v>16218072.107999999</v>
      </c>
    </row>
    <row r="35" spans="2:10" ht="24.95" customHeight="1" thickBot="1" x14ac:dyDescent="0.3">
      <c r="B35" s="12"/>
      <c r="C35" s="13" t="s">
        <v>39</v>
      </c>
      <c r="D35" s="14" t="s">
        <v>40</v>
      </c>
      <c r="E35" s="14" t="s">
        <v>15</v>
      </c>
      <c r="F35" s="18">
        <v>11500</v>
      </c>
      <c r="G35" s="18"/>
      <c r="H35" s="19">
        <f t="shared" si="0"/>
        <v>16229572.107999999</v>
      </c>
    </row>
    <row r="36" spans="2:10" ht="24.95" customHeight="1" thickBot="1" x14ac:dyDescent="0.3">
      <c r="B36" s="12"/>
      <c r="C36" s="13" t="s">
        <v>39</v>
      </c>
      <c r="D36" s="14" t="s">
        <v>41</v>
      </c>
      <c r="E36" s="14" t="s">
        <v>42</v>
      </c>
      <c r="F36" s="18"/>
      <c r="G36" s="18"/>
      <c r="H36" s="19">
        <f t="shared" si="0"/>
        <v>16229572.107999999</v>
      </c>
    </row>
    <row r="37" spans="2:10" ht="24.95" customHeight="1" thickBot="1" x14ac:dyDescent="0.3">
      <c r="B37" s="12"/>
      <c r="C37" s="13" t="s">
        <v>39</v>
      </c>
      <c r="D37" s="14" t="s">
        <v>43</v>
      </c>
      <c r="E37" s="14" t="s">
        <v>15</v>
      </c>
      <c r="F37" s="18">
        <v>11500</v>
      </c>
      <c r="G37" s="18"/>
      <c r="H37" s="19">
        <f t="shared" si="0"/>
        <v>16241072.107999999</v>
      </c>
    </row>
    <row r="38" spans="2:10" ht="24.95" customHeight="1" thickBot="1" x14ac:dyDescent="0.3">
      <c r="B38" s="12"/>
      <c r="C38" s="13" t="s">
        <v>44</v>
      </c>
      <c r="D38" s="14" t="s">
        <v>45</v>
      </c>
      <c r="E38" s="14" t="s">
        <v>15</v>
      </c>
      <c r="F38" s="18">
        <v>26500</v>
      </c>
      <c r="G38" s="18"/>
      <c r="H38" s="19">
        <f t="shared" si="0"/>
        <v>16267572.107999999</v>
      </c>
    </row>
    <row r="39" spans="2:10" ht="24.95" customHeight="1" thickBot="1" x14ac:dyDescent="0.3">
      <c r="B39" s="12"/>
      <c r="C39" s="13" t="s">
        <v>44</v>
      </c>
      <c r="D39" s="14" t="s">
        <v>46</v>
      </c>
      <c r="E39" s="14" t="s">
        <v>19</v>
      </c>
      <c r="F39" s="18">
        <v>101400</v>
      </c>
      <c r="G39" s="18"/>
      <c r="H39" s="19">
        <f t="shared" si="0"/>
        <v>16368972.107999999</v>
      </c>
    </row>
    <row r="40" spans="2:10" ht="24.95" customHeight="1" thickBot="1" x14ac:dyDescent="0.3">
      <c r="B40" s="12"/>
      <c r="C40" s="13" t="s">
        <v>47</v>
      </c>
      <c r="D40" s="14" t="s">
        <v>48</v>
      </c>
      <c r="E40" s="14" t="s">
        <v>15</v>
      </c>
      <c r="F40" s="18">
        <v>11500</v>
      </c>
      <c r="G40" s="18"/>
      <c r="H40" s="19">
        <f t="shared" si="0"/>
        <v>16380472.107999999</v>
      </c>
    </row>
    <row r="41" spans="2:10" ht="24.95" customHeight="1" thickBot="1" x14ac:dyDescent="0.3">
      <c r="B41" s="12"/>
      <c r="C41" s="13" t="s">
        <v>47</v>
      </c>
      <c r="D41" s="14" t="s">
        <v>49</v>
      </c>
      <c r="E41" s="14" t="s">
        <v>15</v>
      </c>
      <c r="F41" s="18">
        <v>11500</v>
      </c>
      <c r="G41" s="18"/>
      <c r="H41" s="19">
        <f t="shared" si="0"/>
        <v>16391972.107999999</v>
      </c>
    </row>
    <row r="42" spans="2:10" ht="24.95" customHeight="1" thickBot="1" x14ac:dyDescent="0.3">
      <c r="B42" s="12"/>
      <c r="C42" s="13" t="s">
        <v>47</v>
      </c>
      <c r="D42" s="14" t="s">
        <v>50</v>
      </c>
      <c r="E42" s="14" t="s">
        <v>15</v>
      </c>
      <c r="F42" s="18">
        <v>11500</v>
      </c>
      <c r="G42" s="18"/>
      <c r="H42" s="19">
        <f t="shared" si="0"/>
        <v>16403472.107999999</v>
      </c>
    </row>
    <row r="43" spans="2:10" ht="24.95" customHeight="1" thickBot="1" x14ac:dyDescent="0.3">
      <c r="B43" s="12"/>
      <c r="C43" s="13" t="s">
        <v>47</v>
      </c>
      <c r="D43" s="14" t="s">
        <v>51</v>
      </c>
      <c r="E43" s="14" t="s">
        <v>15</v>
      </c>
      <c r="F43" s="18">
        <v>11500</v>
      </c>
      <c r="G43" s="18"/>
      <c r="H43" s="19">
        <f t="shared" si="0"/>
        <v>16414972.107999999</v>
      </c>
    </row>
    <row r="44" spans="2:10" ht="24.95" customHeight="1" thickBot="1" x14ac:dyDescent="0.3">
      <c r="B44" s="12"/>
      <c r="C44" s="13" t="s">
        <v>47</v>
      </c>
      <c r="D44" s="14" t="s">
        <v>52</v>
      </c>
      <c r="E44" s="14" t="s">
        <v>15</v>
      </c>
      <c r="F44" s="18">
        <v>11500</v>
      </c>
      <c r="G44" s="18"/>
      <c r="H44" s="19">
        <f t="shared" si="0"/>
        <v>16426472.107999999</v>
      </c>
    </row>
    <row r="45" spans="2:10" ht="24.95" customHeight="1" thickBot="1" x14ac:dyDescent="0.3">
      <c r="B45" s="12"/>
      <c r="C45" s="13" t="s">
        <v>47</v>
      </c>
      <c r="D45" s="14" t="s">
        <v>53</v>
      </c>
      <c r="E45" s="14" t="s">
        <v>15</v>
      </c>
      <c r="F45" s="18">
        <v>11500</v>
      </c>
      <c r="G45" s="18"/>
      <c r="H45" s="19">
        <f t="shared" si="0"/>
        <v>16437972.107999999</v>
      </c>
    </row>
    <row r="46" spans="2:10" ht="24.95" customHeight="1" thickBot="1" x14ac:dyDescent="0.3">
      <c r="B46" s="12"/>
      <c r="C46" s="13" t="s">
        <v>47</v>
      </c>
      <c r="D46" s="14" t="s">
        <v>54</v>
      </c>
      <c r="E46" s="14" t="s">
        <v>15</v>
      </c>
      <c r="F46" s="18">
        <v>11500</v>
      </c>
      <c r="G46" s="18"/>
      <c r="H46" s="19">
        <f t="shared" si="0"/>
        <v>16449472.107999999</v>
      </c>
    </row>
    <row r="47" spans="2:10" ht="24.95" customHeight="1" thickBot="1" x14ac:dyDescent="0.3">
      <c r="B47" s="12"/>
      <c r="C47" s="13" t="s">
        <v>47</v>
      </c>
      <c r="D47" s="14" t="s">
        <v>55</v>
      </c>
      <c r="E47" s="14" t="s">
        <v>56</v>
      </c>
      <c r="F47" s="18"/>
      <c r="G47" s="18"/>
      <c r="H47" s="19">
        <f t="shared" si="0"/>
        <v>16449472.107999999</v>
      </c>
      <c r="J47" s="20"/>
    </row>
    <row r="48" spans="2:10" ht="24.95" customHeight="1" thickBot="1" x14ac:dyDescent="0.3">
      <c r="B48" s="12"/>
      <c r="C48" s="13" t="s">
        <v>47</v>
      </c>
      <c r="D48" s="14" t="s">
        <v>57</v>
      </c>
      <c r="E48" s="14" t="s">
        <v>15</v>
      </c>
      <c r="F48" s="18">
        <v>11500</v>
      </c>
      <c r="G48" s="18"/>
      <c r="H48" s="19">
        <f t="shared" si="0"/>
        <v>16460972.107999999</v>
      </c>
    </row>
    <row r="49" spans="2:10" ht="24.95" customHeight="1" thickBot="1" x14ac:dyDescent="0.3">
      <c r="B49" s="12"/>
      <c r="C49" s="13" t="s">
        <v>47</v>
      </c>
      <c r="D49" s="14" t="s">
        <v>58</v>
      </c>
      <c r="E49" s="14" t="s">
        <v>15</v>
      </c>
      <c r="F49" s="18">
        <v>11500</v>
      </c>
      <c r="G49" s="18"/>
      <c r="H49" s="19">
        <f t="shared" si="0"/>
        <v>16472472.107999999</v>
      </c>
    </row>
    <row r="50" spans="2:10" ht="24.95" customHeight="1" thickBot="1" x14ac:dyDescent="0.3">
      <c r="B50" s="12"/>
      <c r="C50" s="13" t="s">
        <v>47</v>
      </c>
      <c r="D50" s="14" t="s">
        <v>59</v>
      </c>
      <c r="E50" s="14" t="s">
        <v>15</v>
      </c>
      <c r="F50" s="18">
        <v>11500</v>
      </c>
      <c r="G50" s="18"/>
      <c r="H50" s="19">
        <f t="shared" si="0"/>
        <v>16483972.107999999</v>
      </c>
    </row>
    <row r="51" spans="2:10" ht="24.95" customHeight="1" thickBot="1" x14ac:dyDescent="0.3">
      <c r="B51" s="12"/>
      <c r="C51" s="13" t="s">
        <v>47</v>
      </c>
      <c r="D51" s="14" t="s">
        <v>60</v>
      </c>
      <c r="E51" s="14" t="s">
        <v>15</v>
      </c>
      <c r="F51" s="18">
        <v>11500</v>
      </c>
      <c r="G51" s="18"/>
      <c r="H51" s="19">
        <f t="shared" si="0"/>
        <v>16495472.107999999</v>
      </c>
    </row>
    <row r="52" spans="2:10" ht="24.95" customHeight="1" thickBot="1" x14ac:dyDescent="0.3">
      <c r="B52" s="12"/>
      <c r="C52" s="13" t="s">
        <v>47</v>
      </c>
      <c r="D52" s="14" t="s">
        <v>61</v>
      </c>
      <c r="E52" s="14" t="s">
        <v>15</v>
      </c>
      <c r="F52" s="18">
        <v>11500</v>
      </c>
      <c r="G52" s="18"/>
      <c r="H52" s="19">
        <f t="shared" si="0"/>
        <v>16506972.107999999</v>
      </c>
    </row>
    <row r="53" spans="2:10" ht="24.95" customHeight="1" thickBot="1" x14ac:dyDescent="0.3">
      <c r="B53" s="12"/>
      <c r="C53" s="13" t="s">
        <v>47</v>
      </c>
      <c r="D53" s="14" t="s">
        <v>62</v>
      </c>
      <c r="E53" s="14" t="s">
        <v>15</v>
      </c>
      <c r="F53" s="18">
        <v>11500</v>
      </c>
      <c r="G53" s="18"/>
      <c r="H53" s="19">
        <f t="shared" si="0"/>
        <v>16518472.107999999</v>
      </c>
    </row>
    <row r="54" spans="2:10" ht="24.95" customHeight="1" thickBot="1" x14ac:dyDescent="0.3">
      <c r="B54" s="12"/>
      <c r="C54" s="13" t="s">
        <v>47</v>
      </c>
      <c r="D54" s="14"/>
      <c r="E54" s="14" t="s">
        <v>63</v>
      </c>
      <c r="F54" s="18"/>
      <c r="G54" s="18">
        <v>750</v>
      </c>
      <c r="H54" s="19">
        <f t="shared" si="0"/>
        <v>16517722.107999999</v>
      </c>
    </row>
    <row r="55" spans="2:10" ht="24.95" customHeight="1" thickBot="1" x14ac:dyDescent="0.3">
      <c r="B55" s="12"/>
      <c r="C55" s="13" t="s">
        <v>47</v>
      </c>
      <c r="D55" s="14"/>
      <c r="E55" s="14" t="s">
        <v>64</v>
      </c>
      <c r="F55" s="18"/>
      <c r="G55" s="18">
        <v>750</v>
      </c>
      <c r="H55" s="19">
        <f t="shared" si="0"/>
        <v>16516972.107999999</v>
      </c>
    </row>
    <row r="56" spans="2:10" ht="24.95" customHeight="1" thickBot="1" x14ac:dyDescent="0.3">
      <c r="B56" s="12"/>
      <c r="C56" s="13" t="s">
        <v>47</v>
      </c>
      <c r="D56" s="14"/>
      <c r="E56" s="14" t="s">
        <v>65</v>
      </c>
      <c r="F56" s="18"/>
      <c r="G56" s="18">
        <v>750</v>
      </c>
      <c r="H56" s="19">
        <f t="shared" si="0"/>
        <v>16516222.107999999</v>
      </c>
      <c r="J56" s="21"/>
    </row>
    <row r="57" spans="2:10" ht="24.95" customHeight="1" thickBot="1" x14ac:dyDescent="0.3">
      <c r="B57" s="12"/>
      <c r="C57" s="13" t="s">
        <v>47</v>
      </c>
      <c r="D57" s="14"/>
      <c r="E57" s="14" t="s">
        <v>66</v>
      </c>
      <c r="F57" s="18"/>
      <c r="G57" s="18">
        <v>14550.32</v>
      </c>
      <c r="H57" s="19">
        <f t="shared" si="0"/>
        <v>16501671.787999999</v>
      </c>
      <c r="J57" s="21"/>
    </row>
    <row r="58" spans="2:10" ht="24.95" customHeight="1" thickBot="1" x14ac:dyDescent="0.3">
      <c r="B58" s="12"/>
      <c r="C58" s="13" t="s">
        <v>47</v>
      </c>
      <c r="D58" s="14"/>
      <c r="E58" s="14" t="s">
        <v>38</v>
      </c>
      <c r="F58" s="18"/>
      <c r="G58" s="18">
        <v>25.22</v>
      </c>
      <c r="H58" s="19">
        <f t="shared" si="0"/>
        <v>16501646.567999998</v>
      </c>
      <c r="J58" s="21"/>
    </row>
    <row r="59" spans="2:10" ht="24.95" customHeight="1" thickBot="1" x14ac:dyDescent="0.3">
      <c r="B59" s="12"/>
      <c r="C59" s="13" t="s">
        <v>67</v>
      </c>
      <c r="D59" s="22" t="s">
        <v>68</v>
      </c>
      <c r="E59" s="14" t="s">
        <v>15</v>
      </c>
      <c r="F59" s="18">
        <v>11500</v>
      </c>
      <c r="G59" s="18"/>
      <c r="H59" s="19">
        <f t="shared" si="0"/>
        <v>16513146.567999998</v>
      </c>
      <c r="J59" s="21"/>
    </row>
    <row r="60" spans="2:10" ht="24.95" customHeight="1" thickBot="1" x14ac:dyDescent="0.3">
      <c r="B60" s="12"/>
      <c r="C60" s="13" t="s">
        <v>67</v>
      </c>
      <c r="D60" s="22" t="s">
        <v>69</v>
      </c>
      <c r="E60" s="14" t="s">
        <v>15</v>
      </c>
      <c r="F60" s="18">
        <v>11500</v>
      </c>
      <c r="G60" s="18"/>
      <c r="H60" s="19">
        <f t="shared" si="0"/>
        <v>16524646.567999998</v>
      </c>
      <c r="J60" s="21"/>
    </row>
    <row r="61" spans="2:10" ht="24.95" customHeight="1" thickBot="1" x14ac:dyDescent="0.3">
      <c r="B61" s="12"/>
      <c r="C61" s="13" t="s">
        <v>67</v>
      </c>
      <c r="D61" s="22" t="s">
        <v>70</v>
      </c>
      <c r="E61" s="14" t="s">
        <v>15</v>
      </c>
      <c r="F61" s="18">
        <v>11500</v>
      </c>
      <c r="G61" s="18"/>
      <c r="H61" s="19">
        <f t="shared" si="0"/>
        <v>16536146.567999998</v>
      </c>
      <c r="J61" s="21"/>
    </row>
    <row r="62" spans="2:10" ht="24.95" customHeight="1" thickBot="1" x14ac:dyDescent="0.3">
      <c r="B62" s="12"/>
      <c r="C62" s="13" t="s">
        <v>67</v>
      </c>
      <c r="D62" s="22" t="s">
        <v>71</v>
      </c>
      <c r="E62" s="14" t="s">
        <v>15</v>
      </c>
      <c r="F62" s="18">
        <v>11500</v>
      </c>
      <c r="G62" s="18"/>
      <c r="H62" s="19">
        <f t="shared" si="0"/>
        <v>16547646.567999998</v>
      </c>
      <c r="J62" s="21"/>
    </row>
    <row r="63" spans="2:10" ht="24.95" customHeight="1" thickBot="1" x14ac:dyDescent="0.3">
      <c r="B63" s="12"/>
      <c r="C63" s="13" t="s">
        <v>67</v>
      </c>
      <c r="D63" s="22" t="s">
        <v>72</v>
      </c>
      <c r="E63" s="14" t="s">
        <v>15</v>
      </c>
      <c r="F63" s="18">
        <v>11500</v>
      </c>
      <c r="G63" s="18"/>
      <c r="H63" s="19">
        <f t="shared" si="0"/>
        <v>16559146.567999998</v>
      </c>
    </row>
    <row r="64" spans="2:10" ht="24.95" customHeight="1" thickBot="1" x14ac:dyDescent="0.3">
      <c r="B64" s="12"/>
      <c r="C64" s="13" t="s">
        <v>67</v>
      </c>
      <c r="D64" s="22" t="s">
        <v>73</v>
      </c>
      <c r="E64" s="14" t="s">
        <v>15</v>
      </c>
      <c r="F64" s="18">
        <v>11500</v>
      </c>
      <c r="G64" s="18"/>
      <c r="H64" s="19">
        <f t="shared" si="0"/>
        <v>16570646.567999998</v>
      </c>
      <c r="J64" s="21"/>
    </row>
    <row r="65" spans="2:10" ht="24.95" customHeight="1" thickBot="1" x14ac:dyDescent="0.3">
      <c r="B65" s="12"/>
      <c r="C65" s="13" t="s">
        <v>67</v>
      </c>
      <c r="D65" s="22" t="s">
        <v>74</v>
      </c>
      <c r="E65" s="14" t="s">
        <v>15</v>
      </c>
      <c r="F65" s="18">
        <v>11500</v>
      </c>
      <c r="G65" s="18"/>
      <c r="H65" s="19">
        <f t="shared" si="0"/>
        <v>16582146.567999998</v>
      </c>
      <c r="J65" s="21"/>
    </row>
    <row r="66" spans="2:10" ht="24.95" customHeight="1" thickBot="1" x14ac:dyDescent="0.3">
      <c r="B66" s="12"/>
      <c r="C66" s="13" t="s">
        <v>67</v>
      </c>
      <c r="D66" s="22" t="s">
        <v>75</v>
      </c>
      <c r="E66" s="14" t="s">
        <v>15</v>
      </c>
      <c r="F66" s="18">
        <v>11500</v>
      </c>
      <c r="G66" s="18"/>
      <c r="H66" s="19">
        <f t="shared" si="0"/>
        <v>16593646.567999998</v>
      </c>
    </row>
    <row r="67" spans="2:10" ht="24.95" customHeight="1" thickBot="1" x14ac:dyDescent="0.3">
      <c r="B67" s="12"/>
      <c r="C67" s="13" t="s">
        <v>67</v>
      </c>
      <c r="D67" s="22" t="s">
        <v>76</v>
      </c>
      <c r="E67" s="14" t="s">
        <v>15</v>
      </c>
      <c r="F67" s="18">
        <v>11500</v>
      </c>
      <c r="G67" s="18"/>
      <c r="H67" s="19">
        <f t="shared" si="0"/>
        <v>16605146.567999998</v>
      </c>
    </row>
    <row r="68" spans="2:10" ht="24.95" customHeight="1" thickBot="1" x14ac:dyDescent="0.3">
      <c r="B68" s="12"/>
      <c r="C68" s="13" t="s">
        <v>67</v>
      </c>
      <c r="D68" s="22" t="s">
        <v>77</v>
      </c>
      <c r="E68" s="14" t="s">
        <v>15</v>
      </c>
      <c r="F68" s="18">
        <v>11500</v>
      </c>
      <c r="G68" s="18"/>
      <c r="H68" s="19">
        <f t="shared" si="0"/>
        <v>16616646.567999998</v>
      </c>
    </row>
    <row r="69" spans="2:10" ht="24.95" customHeight="1" thickBot="1" x14ac:dyDescent="0.3">
      <c r="B69" s="12"/>
      <c r="C69" s="13" t="s">
        <v>67</v>
      </c>
      <c r="D69" s="22" t="s">
        <v>78</v>
      </c>
      <c r="E69" s="14" t="s">
        <v>15</v>
      </c>
      <c r="F69" s="18">
        <v>11500</v>
      </c>
      <c r="G69" s="18"/>
      <c r="H69" s="19">
        <f t="shared" si="0"/>
        <v>16628146.567999998</v>
      </c>
    </row>
    <row r="70" spans="2:10" ht="24.95" customHeight="1" thickBot="1" x14ac:dyDescent="0.3">
      <c r="B70" s="12"/>
      <c r="C70" s="13" t="s">
        <v>67</v>
      </c>
      <c r="D70" s="22" t="s">
        <v>79</v>
      </c>
      <c r="E70" s="14" t="s">
        <v>15</v>
      </c>
      <c r="F70" s="18">
        <v>11500</v>
      </c>
      <c r="G70" s="18"/>
      <c r="H70" s="19">
        <f t="shared" si="0"/>
        <v>16639646.567999998</v>
      </c>
    </row>
    <row r="71" spans="2:10" ht="24.95" customHeight="1" thickBot="1" x14ac:dyDescent="0.3">
      <c r="B71" s="12"/>
      <c r="C71" s="13" t="s">
        <v>67</v>
      </c>
      <c r="D71" s="22" t="s">
        <v>80</v>
      </c>
      <c r="E71" s="14" t="s">
        <v>15</v>
      </c>
      <c r="F71" s="18">
        <v>11500</v>
      </c>
      <c r="G71" s="18"/>
      <c r="H71" s="19">
        <f t="shared" si="0"/>
        <v>16651146.567999998</v>
      </c>
    </row>
    <row r="72" spans="2:10" ht="24.95" customHeight="1" thickBot="1" x14ac:dyDescent="0.3">
      <c r="B72" s="12"/>
      <c r="C72" s="13" t="s">
        <v>67</v>
      </c>
      <c r="D72" s="22" t="s">
        <v>81</v>
      </c>
      <c r="E72" s="14" t="s">
        <v>15</v>
      </c>
      <c r="F72" s="18">
        <v>11500</v>
      </c>
      <c r="G72" s="18"/>
      <c r="H72" s="19">
        <f t="shared" si="0"/>
        <v>16662646.567999998</v>
      </c>
    </row>
    <row r="73" spans="2:10" ht="24.95" customHeight="1" thickBot="1" x14ac:dyDescent="0.3">
      <c r="B73" s="12"/>
      <c r="C73" s="13" t="s">
        <v>67</v>
      </c>
      <c r="D73" s="14"/>
      <c r="E73" s="14" t="s">
        <v>82</v>
      </c>
      <c r="F73" s="18"/>
      <c r="G73" s="18">
        <v>23391</v>
      </c>
      <c r="H73" s="19">
        <f t="shared" si="0"/>
        <v>16639255.567999998</v>
      </c>
    </row>
    <row r="74" spans="2:10" ht="24.95" customHeight="1" thickBot="1" x14ac:dyDescent="0.3">
      <c r="B74" s="12"/>
      <c r="C74" s="13" t="s">
        <v>67</v>
      </c>
      <c r="D74" s="14"/>
      <c r="E74" s="14" t="s">
        <v>38</v>
      </c>
      <c r="F74" s="18"/>
      <c r="G74" s="18">
        <v>35.090000000000003</v>
      </c>
      <c r="H74" s="19">
        <f t="shared" si="0"/>
        <v>16639220.477999998</v>
      </c>
    </row>
    <row r="75" spans="2:10" ht="24.95" customHeight="1" thickBot="1" x14ac:dyDescent="0.3">
      <c r="B75" s="12"/>
      <c r="C75" s="13" t="s">
        <v>83</v>
      </c>
      <c r="D75" s="14" t="s">
        <v>84</v>
      </c>
      <c r="E75" s="14" t="s">
        <v>85</v>
      </c>
      <c r="F75" s="18"/>
      <c r="G75" s="18"/>
      <c r="H75" s="19">
        <f t="shared" si="0"/>
        <v>16639220.477999998</v>
      </c>
    </row>
    <row r="76" spans="2:10" ht="24.95" customHeight="1" thickBot="1" x14ac:dyDescent="0.3">
      <c r="B76" s="12"/>
      <c r="C76" s="13" t="s">
        <v>83</v>
      </c>
      <c r="D76" s="14" t="s">
        <v>86</v>
      </c>
      <c r="E76" s="14" t="s">
        <v>15</v>
      </c>
      <c r="F76" s="18">
        <v>23000</v>
      </c>
      <c r="G76" s="18"/>
      <c r="H76" s="19">
        <f t="shared" si="0"/>
        <v>16662220.477999998</v>
      </c>
    </row>
    <row r="77" spans="2:10" ht="24.95" customHeight="1" thickBot="1" x14ac:dyDescent="0.3">
      <c r="B77" s="12"/>
      <c r="C77" s="13" t="s">
        <v>83</v>
      </c>
      <c r="D77" s="14"/>
      <c r="E77" s="14" t="s">
        <v>87</v>
      </c>
      <c r="F77" s="18"/>
      <c r="G77" s="18">
        <v>1720.5</v>
      </c>
      <c r="H77" s="19">
        <f t="shared" si="0"/>
        <v>16660499.977999998</v>
      </c>
    </row>
    <row r="78" spans="2:10" ht="24.95" customHeight="1" thickBot="1" x14ac:dyDescent="0.3">
      <c r="B78" s="12"/>
      <c r="C78" s="13" t="s">
        <v>83</v>
      </c>
      <c r="D78" s="14"/>
      <c r="E78" s="14" t="s">
        <v>88</v>
      </c>
      <c r="F78" s="18"/>
      <c r="G78" s="18">
        <v>750</v>
      </c>
      <c r="H78" s="19">
        <f t="shared" si="0"/>
        <v>16659749.977999998</v>
      </c>
    </row>
    <row r="79" spans="2:10" ht="24.95" customHeight="1" thickBot="1" x14ac:dyDescent="0.3">
      <c r="B79" s="12"/>
      <c r="C79" s="13" t="s">
        <v>83</v>
      </c>
      <c r="D79" s="14"/>
      <c r="E79" s="14" t="s">
        <v>89</v>
      </c>
      <c r="F79" s="18"/>
      <c r="G79" s="18">
        <v>750</v>
      </c>
      <c r="H79" s="19">
        <f t="shared" ref="H79:H142" si="1">H78+F79-G79</f>
        <v>16658999.977999998</v>
      </c>
    </row>
    <row r="80" spans="2:10" ht="24.95" customHeight="1" thickBot="1" x14ac:dyDescent="0.3">
      <c r="B80" s="12"/>
      <c r="C80" s="13" t="s">
        <v>83</v>
      </c>
      <c r="D80" s="14"/>
      <c r="E80" s="14" t="s">
        <v>90</v>
      </c>
      <c r="F80" s="18"/>
      <c r="G80" s="18">
        <v>750</v>
      </c>
      <c r="H80" s="19">
        <f t="shared" si="1"/>
        <v>16658249.977999998</v>
      </c>
    </row>
    <row r="81" spans="2:8" ht="24.95" customHeight="1" thickBot="1" x14ac:dyDescent="0.3">
      <c r="B81" s="12"/>
      <c r="C81" s="13" t="s">
        <v>83</v>
      </c>
      <c r="D81" s="14"/>
      <c r="E81" s="14" t="s">
        <v>91</v>
      </c>
      <c r="F81" s="18"/>
      <c r="G81" s="18">
        <v>2430</v>
      </c>
      <c r="H81" s="19">
        <f t="shared" si="1"/>
        <v>16655819.977999998</v>
      </c>
    </row>
    <row r="82" spans="2:8" ht="24.95" customHeight="1" thickBot="1" x14ac:dyDescent="0.3">
      <c r="B82" s="12"/>
      <c r="C82" s="13" t="s">
        <v>83</v>
      </c>
      <c r="D82" s="14"/>
      <c r="E82" s="14" t="s">
        <v>92</v>
      </c>
      <c r="F82" s="18"/>
      <c r="G82" s="18">
        <v>5769.35</v>
      </c>
      <c r="H82" s="19">
        <f t="shared" si="1"/>
        <v>16650050.627999999</v>
      </c>
    </row>
    <row r="83" spans="2:8" ht="24.95" customHeight="1" thickBot="1" x14ac:dyDescent="0.3">
      <c r="B83" s="12"/>
      <c r="C83" s="13" t="s">
        <v>83</v>
      </c>
      <c r="D83" s="14"/>
      <c r="E83" s="14" t="s">
        <v>93</v>
      </c>
      <c r="F83" s="18"/>
      <c r="G83" s="18">
        <v>2664</v>
      </c>
      <c r="H83" s="19">
        <f t="shared" si="1"/>
        <v>16647386.627999999</v>
      </c>
    </row>
    <row r="84" spans="2:8" ht="24.95" customHeight="1" thickBot="1" x14ac:dyDescent="0.3">
      <c r="B84" s="12"/>
      <c r="C84" s="13" t="s">
        <v>83</v>
      </c>
      <c r="D84" s="14"/>
      <c r="E84" s="14" t="s">
        <v>94</v>
      </c>
      <c r="F84" s="18"/>
      <c r="G84" s="18">
        <v>15200</v>
      </c>
      <c r="H84" s="19">
        <f t="shared" si="1"/>
        <v>16632186.627999999</v>
      </c>
    </row>
    <row r="85" spans="2:8" ht="24.95" customHeight="1" thickBot="1" x14ac:dyDescent="0.3">
      <c r="B85" s="12"/>
      <c r="C85" s="13" t="s">
        <v>83</v>
      </c>
      <c r="D85" s="14"/>
      <c r="E85" s="14" t="s">
        <v>95</v>
      </c>
      <c r="F85" s="18"/>
      <c r="G85" s="18">
        <v>8400</v>
      </c>
      <c r="H85" s="19">
        <f t="shared" si="1"/>
        <v>16623786.627999999</v>
      </c>
    </row>
    <row r="86" spans="2:8" ht="24.95" customHeight="1" thickBot="1" x14ac:dyDescent="0.3">
      <c r="B86" s="12"/>
      <c r="C86" s="13" t="s">
        <v>83</v>
      </c>
      <c r="D86" s="14"/>
      <c r="E86" s="14" t="s">
        <v>96</v>
      </c>
      <c r="F86" s="18"/>
      <c r="G86" s="18">
        <v>10300</v>
      </c>
      <c r="H86" s="19">
        <f t="shared" si="1"/>
        <v>16613486.627999999</v>
      </c>
    </row>
    <row r="87" spans="2:8" ht="24.95" customHeight="1" thickBot="1" x14ac:dyDescent="0.3">
      <c r="B87" s="12"/>
      <c r="C87" s="13" t="s">
        <v>83</v>
      </c>
      <c r="D87" s="14"/>
      <c r="E87" s="14" t="s">
        <v>97</v>
      </c>
      <c r="F87" s="18"/>
      <c r="G87" s="18">
        <v>10300</v>
      </c>
      <c r="H87" s="19">
        <f t="shared" si="1"/>
        <v>16603186.627999999</v>
      </c>
    </row>
    <row r="88" spans="2:8" ht="24.95" customHeight="1" thickBot="1" x14ac:dyDescent="0.3">
      <c r="B88" s="12"/>
      <c r="C88" s="13" t="s">
        <v>83</v>
      </c>
      <c r="D88" s="14"/>
      <c r="E88" s="14" t="s">
        <v>98</v>
      </c>
      <c r="F88" s="18"/>
      <c r="G88" s="18">
        <v>8400</v>
      </c>
      <c r="H88" s="19">
        <f t="shared" si="1"/>
        <v>16594786.627999999</v>
      </c>
    </row>
    <row r="89" spans="2:8" ht="24.95" customHeight="1" thickBot="1" x14ac:dyDescent="0.3">
      <c r="B89" s="12"/>
      <c r="C89" s="13" t="s">
        <v>83</v>
      </c>
      <c r="D89" s="14"/>
      <c r="E89" s="14" t="s">
        <v>99</v>
      </c>
      <c r="F89" s="18"/>
      <c r="G89" s="18">
        <v>10300</v>
      </c>
      <c r="H89" s="19">
        <f t="shared" si="1"/>
        <v>16584486.627999999</v>
      </c>
    </row>
    <row r="90" spans="2:8" ht="24.95" customHeight="1" thickBot="1" x14ac:dyDescent="0.3">
      <c r="B90" s="12"/>
      <c r="C90" s="13" t="s">
        <v>83</v>
      </c>
      <c r="D90" s="14"/>
      <c r="E90" s="14" t="s">
        <v>100</v>
      </c>
      <c r="F90" s="18"/>
      <c r="G90" s="18">
        <v>12500</v>
      </c>
      <c r="H90" s="19">
        <f t="shared" si="1"/>
        <v>16571986.627999999</v>
      </c>
    </row>
    <row r="91" spans="2:8" ht="24.95" customHeight="1" thickBot="1" x14ac:dyDescent="0.3">
      <c r="B91" s="12"/>
      <c r="C91" s="13" t="s">
        <v>83</v>
      </c>
      <c r="D91" s="14"/>
      <c r="E91" s="14" t="s">
        <v>101</v>
      </c>
      <c r="F91" s="18"/>
      <c r="G91" s="18">
        <v>12500</v>
      </c>
      <c r="H91" s="19">
        <f t="shared" si="1"/>
        <v>16559486.627999999</v>
      </c>
    </row>
    <row r="92" spans="2:8" ht="24.95" customHeight="1" thickBot="1" x14ac:dyDescent="0.3">
      <c r="B92" s="12"/>
      <c r="C92" s="13" t="s">
        <v>83</v>
      </c>
      <c r="D92" s="14"/>
      <c r="E92" s="14" t="s">
        <v>102</v>
      </c>
      <c r="F92" s="18"/>
      <c r="G92" s="18">
        <v>8400</v>
      </c>
      <c r="H92" s="19">
        <f t="shared" si="1"/>
        <v>16551086.627999999</v>
      </c>
    </row>
    <row r="93" spans="2:8" ht="24.95" customHeight="1" thickBot="1" x14ac:dyDescent="0.3">
      <c r="B93" s="12"/>
      <c r="C93" s="13" t="s">
        <v>83</v>
      </c>
      <c r="D93" s="14"/>
      <c r="E93" s="14" t="s">
        <v>103</v>
      </c>
      <c r="F93" s="18"/>
      <c r="G93" s="18">
        <v>8400</v>
      </c>
      <c r="H93" s="19">
        <f t="shared" si="1"/>
        <v>16542686.627999999</v>
      </c>
    </row>
    <row r="94" spans="2:8" ht="24.95" customHeight="1" thickBot="1" x14ac:dyDescent="0.3">
      <c r="B94" s="12"/>
      <c r="C94" s="13" t="s">
        <v>83</v>
      </c>
      <c r="D94" s="14"/>
      <c r="E94" s="14" t="s">
        <v>104</v>
      </c>
      <c r="F94" s="18"/>
      <c r="G94" s="18">
        <v>8400</v>
      </c>
      <c r="H94" s="19">
        <f t="shared" si="1"/>
        <v>16534286.627999999</v>
      </c>
    </row>
    <row r="95" spans="2:8" ht="24.95" customHeight="1" thickBot="1" x14ac:dyDescent="0.3">
      <c r="B95" s="12"/>
      <c r="C95" s="13" t="s">
        <v>83</v>
      </c>
      <c r="D95" s="14"/>
      <c r="E95" s="14" t="s">
        <v>105</v>
      </c>
      <c r="F95" s="18"/>
      <c r="G95" s="18">
        <v>8400</v>
      </c>
      <c r="H95" s="19">
        <f t="shared" si="1"/>
        <v>16525886.627999999</v>
      </c>
    </row>
    <row r="96" spans="2:8" ht="24.95" customHeight="1" thickBot="1" x14ac:dyDescent="0.3">
      <c r="B96" s="12"/>
      <c r="C96" s="13" t="s">
        <v>83</v>
      </c>
      <c r="D96" s="14"/>
      <c r="E96" s="14" t="s">
        <v>106</v>
      </c>
      <c r="F96" s="18"/>
      <c r="G96" s="18">
        <v>8900</v>
      </c>
      <c r="H96" s="19">
        <f t="shared" si="1"/>
        <v>16516986.627999999</v>
      </c>
    </row>
    <row r="97" spans="2:8" ht="24.95" customHeight="1" thickBot="1" x14ac:dyDescent="0.3">
      <c r="B97" s="12"/>
      <c r="C97" s="13" t="s">
        <v>83</v>
      </c>
      <c r="D97" s="14"/>
      <c r="E97" s="14" t="s">
        <v>107</v>
      </c>
      <c r="F97" s="18"/>
      <c r="G97" s="18">
        <v>8400</v>
      </c>
      <c r="H97" s="19">
        <f t="shared" si="1"/>
        <v>16508586.627999999</v>
      </c>
    </row>
    <row r="98" spans="2:8" ht="24.95" customHeight="1" thickBot="1" x14ac:dyDescent="0.3">
      <c r="B98" s="12"/>
      <c r="C98" s="13" t="s">
        <v>83</v>
      </c>
      <c r="D98" s="14"/>
      <c r="E98" s="14" t="s">
        <v>108</v>
      </c>
      <c r="F98" s="18"/>
      <c r="G98" s="18">
        <v>10300</v>
      </c>
      <c r="H98" s="19">
        <f t="shared" si="1"/>
        <v>16498286.627999999</v>
      </c>
    </row>
    <row r="99" spans="2:8" ht="24.95" customHeight="1" thickBot="1" x14ac:dyDescent="0.3">
      <c r="B99" s="12"/>
      <c r="C99" s="13" t="s">
        <v>83</v>
      </c>
      <c r="D99" s="14"/>
      <c r="E99" s="14" t="s">
        <v>109</v>
      </c>
      <c r="F99" s="18"/>
      <c r="G99" s="18">
        <v>8900</v>
      </c>
      <c r="H99" s="19">
        <f t="shared" si="1"/>
        <v>16489386.627999999</v>
      </c>
    </row>
    <row r="100" spans="2:8" ht="24.95" customHeight="1" thickBot="1" x14ac:dyDescent="0.3">
      <c r="B100" s="12"/>
      <c r="C100" s="13" t="s">
        <v>83</v>
      </c>
      <c r="D100" s="14"/>
      <c r="E100" s="14" t="s">
        <v>110</v>
      </c>
      <c r="F100" s="18"/>
      <c r="G100" s="18">
        <v>12500</v>
      </c>
      <c r="H100" s="19">
        <f t="shared" si="1"/>
        <v>16476886.627999999</v>
      </c>
    </row>
    <row r="101" spans="2:8" ht="24.95" customHeight="1" thickBot="1" x14ac:dyDescent="0.3">
      <c r="B101" s="12"/>
      <c r="C101" s="13" t="s">
        <v>83</v>
      </c>
      <c r="D101" s="14"/>
      <c r="E101" s="14" t="s">
        <v>38</v>
      </c>
      <c r="F101" s="18"/>
      <c r="G101" s="18">
        <v>278.02</v>
      </c>
      <c r="H101" s="19">
        <f t="shared" si="1"/>
        <v>16476608.607999999</v>
      </c>
    </row>
    <row r="102" spans="2:8" ht="24.95" customHeight="1" thickBot="1" x14ac:dyDescent="0.3">
      <c r="B102" s="12"/>
      <c r="C102" s="13" t="s">
        <v>111</v>
      </c>
      <c r="D102" s="14" t="s">
        <v>112</v>
      </c>
      <c r="E102" s="14" t="s">
        <v>15</v>
      </c>
      <c r="F102" s="18">
        <v>38000</v>
      </c>
      <c r="G102" s="18"/>
      <c r="H102" s="19">
        <f t="shared" si="1"/>
        <v>16514608.607999999</v>
      </c>
    </row>
    <row r="103" spans="2:8" ht="24.95" customHeight="1" thickBot="1" x14ac:dyDescent="0.3">
      <c r="B103" s="12"/>
      <c r="C103" s="13" t="s">
        <v>111</v>
      </c>
      <c r="D103" s="14" t="s">
        <v>113</v>
      </c>
      <c r="E103" s="14" t="s">
        <v>15</v>
      </c>
      <c r="F103" s="18">
        <v>115000</v>
      </c>
      <c r="G103" s="18"/>
      <c r="H103" s="19">
        <f t="shared" si="1"/>
        <v>16629608.607999999</v>
      </c>
    </row>
    <row r="104" spans="2:8" ht="24.95" customHeight="1" thickBot="1" x14ac:dyDescent="0.3">
      <c r="B104" s="12"/>
      <c r="C104" s="13" t="s">
        <v>111</v>
      </c>
      <c r="D104" s="14" t="s">
        <v>114</v>
      </c>
      <c r="E104" s="14" t="s">
        <v>15</v>
      </c>
      <c r="F104" s="18">
        <v>11500</v>
      </c>
      <c r="G104" s="18"/>
      <c r="H104" s="19">
        <f t="shared" si="1"/>
        <v>16641108.607999999</v>
      </c>
    </row>
    <row r="105" spans="2:8" ht="24.95" customHeight="1" thickBot="1" x14ac:dyDescent="0.3">
      <c r="B105" s="12"/>
      <c r="C105" s="13" t="s">
        <v>111</v>
      </c>
      <c r="D105" s="14" t="s">
        <v>115</v>
      </c>
      <c r="E105" s="14" t="s">
        <v>15</v>
      </c>
      <c r="F105" s="18">
        <v>23000</v>
      </c>
      <c r="G105" s="18"/>
      <c r="H105" s="19">
        <f t="shared" si="1"/>
        <v>16664108.607999999</v>
      </c>
    </row>
    <row r="106" spans="2:8" ht="24.95" customHeight="1" thickBot="1" x14ac:dyDescent="0.3">
      <c r="B106" s="12"/>
      <c r="C106" s="13" t="s">
        <v>116</v>
      </c>
      <c r="D106" s="14" t="s">
        <v>117</v>
      </c>
      <c r="E106" s="14" t="s">
        <v>15</v>
      </c>
      <c r="F106" s="18">
        <v>11500</v>
      </c>
      <c r="G106" s="18"/>
      <c r="H106" s="19">
        <f t="shared" si="1"/>
        <v>16675608.607999999</v>
      </c>
    </row>
    <row r="107" spans="2:8" ht="24.95" customHeight="1" thickBot="1" x14ac:dyDescent="0.3">
      <c r="B107" s="12"/>
      <c r="C107" s="13" t="s">
        <v>116</v>
      </c>
      <c r="D107" s="14" t="s">
        <v>118</v>
      </c>
      <c r="E107" s="14" t="s">
        <v>15</v>
      </c>
      <c r="F107" s="18">
        <v>11500</v>
      </c>
      <c r="G107" s="18"/>
      <c r="H107" s="19">
        <f t="shared" si="1"/>
        <v>16687108.607999999</v>
      </c>
    </row>
    <row r="108" spans="2:8" ht="24.95" customHeight="1" thickBot="1" x14ac:dyDescent="0.3">
      <c r="B108" s="12"/>
      <c r="C108" s="13" t="s">
        <v>116</v>
      </c>
      <c r="D108" s="14"/>
      <c r="E108" s="14" t="s">
        <v>119</v>
      </c>
      <c r="F108" s="18"/>
      <c r="G108" s="18">
        <v>22025.42</v>
      </c>
      <c r="H108" s="19">
        <f t="shared" si="1"/>
        <v>16665083.187999999</v>
      </c>
    </row>
    <row r="109" spans="2:8" ht="24.95" customHeight="1" thickBot="1" x14ac:dyDescent="0.3">
      <c r="B109" s="12"/>
      <c r="C109" s="13" t="s">
        <v>116</v>
      </c>
      <c r="D109" s="14"/>
      <c r="E109" s="14" t="s">
        <v>120</v>
      </c>
      <c r="F109" s="18"/>
      <c r="G109" s="18">
        <v>177540</v>
      </c>
      <c r="H109" s="19">
        <f t="shared" si="1"/>
        <v>16487543.187999999</v>
      </c>
    </row>
    <row r="110" spans="2:8" ht="24.95" customHeight="1" thickBot="1" x14ac:dyDescent="0.3">
      <c r="B110" s="12"/>
      <c r="C110" s="13" t="s">
        <v>116</v>
      </c>
      <c r="D110" s="14"/>
      <c r="E110" s="14" t="s">
        <v>121</v>
      </c>
      <c r="F110" s="18"/>
      <c r="G110" s="18">
        <v>85400</v>
      </c>
      <c r="H110" s="19">
        <f t="shared" si="1"/>
        <v>16402143.187999999</v>
      </c>
    </row>
    <row r="111" spans="2:8" ht="24.95" customHeight="1" thickBot="1" x14ac:dyDescent="0.3">
      <c r="B111" s="12"/>
      <c r="C111" s="13" t="s">
        <v>116</v>
      </c>
      <c r="D111" s="14"/>
      <c r="E111" s="14" t="s">
        <v>122</v>
      </c>
      <c r="F111" s="18"/>
      <c r="G111" s="18">
        <v>75000</v>
      </c>
      <c r="H111" s="19">
        <f t="shared" si="1"/>
        <v>16327143.187999999</v>
      </c>
    </row>
    <row r="112" spans="2:8" ht="24.95" customHeight="1" thickBot="1" x14ac:dyDescent="0.3">
      <c r="B112" s="12"/>
      <c r="C112" s="13" t="s">
        <v>116</v>
      </c>
      <c r="D112" s="14"/>
      <c r="E112" s="14" t="s">
        <v>123</v>
      </c>
      <c r="F112" s="18"/>
      <c r="G112" s="18">
        <v>52500</v>
      </c>
      <c r="H112" s="19">
        <f t="shared" si="1"/>
        <v>16274643.187999999</v>
      </c>
    </row>
    <row r="113" spans="2:8" ht="24.95" customHeight="1" thickBot="1" x14ac:dyDescent="0.3">
      <c r="B113" s="12"/>
      <c r="C113" s="13" t="s">
        <v>116</v>
      </c>
      <c r="D113" s="14"/>
      <c r="E113" s="14" t="s">
        <v>124</v>
      </c>
      <c r="F113" s="18"/>
      <c r="G113" s="18">
        <v>19380</v>
      </c>
      <c r="H113" s="19">
        <f t="shared" si="1"/>
        <v>16255263.187999999</v>
      </c>
    </row>
    <row r="114" spans="2:8" ht="24.95" customHeight="1" thickBot="1" x14ac:dyDescent="0.3">
      <c r="B114" s="12"/>
      <c r="C114" s="13" t="s">
        <v>116</v>
      </c>
      <c r="D114" s="14"/>
      <c r="E114" s="14" t="s">
        <v>125</v>
      </c>
      <c r="F114" s="18"/>
      <c r="G114" s="18">
        <v>15000</v>
      </c>
      <c r="H114" s="19">
        <f t="shared" si="1"/>
        <v>16240263.187999999</v>
      </c>
    </row>
    <row r="115" spans="2:8" ht="24.95" customHeight="1" thickBot="1" x14ac:dyDescent="0.3">
      <c r="B115" s="12"/>
      <c r="C115" s="13" t="s">
        <v>116</v>
      </c>
      <c r="D115" s="14"/>
      <c r="E115" s="14" t="s">
        <v>126</v>
      </c>
      <c r="F115" s="18"/>
      <c r="G115" s="18">
        <v>15000</v>
      </c>
      <c r="H115" s="19">
        <f t="shared" si="1"/>
        <v>16225263.187999999</v>
      </c>
    </row>
    <row r="116" spans="2:8" ht="24.95" customHeight="1" thickBot="1" x14ac:dyDescent="0.3">
      <c r="B116" s="12"/>
      <c r="C116" s="13" t="s">
        <v>116</v>
      </c>
      <c r="D116" s="14"/>
      <c r="E116" s="14" t="s">
        <v>38</v>
      </c>
      <c r="F116" s="18"/>
      <c r="G116" s="18">
        <v>792.77</v>
      </c>
      <c r="H116" s="19">
        <f t="shared" si="1"/>
        <v>16224470.418</v>
      </c>
    </row>
    <row r="117" spans="2:8" ht="24.95" customHeight="1" thickBot="1" x14ac:dyDescent="0.3">
      <c r="B117" s="12"/>
      <c r="C117" s="13" t="s">
        <v>116</v>
      </c>
      <c r="D117" s="14" t="s">
        <v>127</v>
      </c>
      <c r="E117" s="14" t="s">
        <v>15</v>
      </c>
      <c r="F117" s="18">
        <v>11500</v>
      </c>
      <c r="G117" s="18"/>
      <c r="H117" s="19">
        <f t="shared" si="1"/>
        <v>16235970.418</v>
      </c>
    </row>
    <row r="118" spans="2:8" ht="24.95" customHeight="1" thickBot="1" x14ac:dyDescent="0.3">
      <c r="B118" s="12"/>
      <c r="C118" s="13" t="s">
        <v>116</v>
      </c>
      <c r="D118" s="14" t="s">
        <v>128</v>
      </c>
      <c r="E118" s="14" t="s">
        <v>15</v>
      </c>
      <c r="F118" s="18">
        <v>34500</v>
      </c>
      <c r="G118" s="18"/>
      <c r="H118" s="19">
        <f t="shared" si="1"/>
        <v>16270470.418</v>
      </c>
    </row>
    <row r="119" spans="2:8" ht="24.95" customHeight="1" thickBot="1" x14ac:dyDescent="0.3">
      <c r="B119" s="12"/>
      <c r="C119" s="13" t="s">
        <v>129</v>
      </c>
      <c r="D119" s="14" t="s">
        <v>130</v>
      </c>
      <c r="E119" s="14" t="s">
        <v>15</v>
      </c>
      <c r="F119" s="18">
        <v>23000</v>
      </c>
      <c r="G119" s="18"/>
      <c r="H119" s="19">
        <f t="shared" si="1"/>
        <v>16293470.418</v>
      </c>
    </row>
    <row r="120" spans="2:8" ht="24.95" customHeight="1" thickBot="1" x14ac:dyDescent="0.3">
      <c r="B120" s="12"/>
      <c r="C120" s="13" t="s">
        <v>129</v>
      </c>
      <c r="D120" s="14" t="s">
        <v>131</v>
      </c>
      <c r="E120" s="14" t="s">
        <v>15</v>
      </c>
      <c r="F120" s="18">
        <v>25000</v>
      </c>
      <c r="G120" s="18"/>
      <c r="H120" s="19">
        <f t="shared" si="1"/>
        <v>16318470.418</v>
      </c>
    </row>
    <row r="121" spans="2:8" ht="24.95" customHeight="1" thickBot="1" x14ac:dyDescent="0.3">
      <c r="B121" s="12"/>
      <c r="C121" s="13" t="s">
        <v>129</v>
      </c>
      <c r="D121" s="14" t="s">
        <v>132</v>
      </c>
      <c r="E121" s="14" t="s">
        <v>15</v>
      </c>
      <c r="F121" s="18">
        <v>11500</v>
      </c>
      <c r="G121" s="18"/>
      <c r="H121" s="19">
        <f t="shared" si="1"/>
        <v>16329970.418</v>
      </c>
    </row>
    <row r="122" spans="2:8" ht="24.95" customHeight="1" thickBot="1" x14ac:dyDescent="0.3">
      <c r="B122" s="12"/>
      <c r="C122" s="13" t="s">
        <v>129</v>
      </c>
      <c r="D122" s="14" t="s">
        <v>133</v>
      </c>
      <c r="E122" s="14" t="s">
        <v>134</v>
      </c>
      <c r="F122" s="18"/>
      <c r="G122" s="18"/>
      <c r="H122" s="19">
        <f t="shared" si="1"/>
        <v>16329970.418</v>
      </c>
    </row>
    <row r="123" spans="2:8" ht="24.95" customHeight="1" thickBot="1" x14ac:dyDescent="0.3">
      <c r="B123" s="12"/>
      <c r="C123" s="13" t="s">
        <v>129</v>
      </c>
      <c r="D123" s="14" t="s">
        <v>135</v>
      </c>
      <c r="E123" s="14" t="s">
        <v>15</v>
      </c>
      <c r="F123" s="18">
        <v>15000</v>
      </c>
      <c r="G123" s="18"/>
      <c r="H123" s="19">
        <f t="shared" si="1"/>
        <v>16344970.418</v>
      </c>
    </row>
    <row r="124" spans="2:8" ht="24.95" customHeight="1" thickBot="1" x14ac:dyDescent="0.3">
      <c r="B124" s="12"/>
      <c r="C124" s="13" t="s">
        <v>129</v>
      </c>
      <c r="D124" s="14" t="s">
        <v>136</v>
      </c>
      <c r="E124" s="14" t="s">
        <v>19</v>
      </c>
      <c r="F124" s="18">
        <v>101150</v>
      </c>
      <c r="G124" s="18"/>
      <c r="H124" s="19">
        <f t="shared" si="1"/>
        <v>16446120.418</v>
      </c>
    </row>
    <row r="125" spans="2:8" ht="24.95" customHeight="1" thickBot="1" x14ac:dyDescent="0.3">
      <c r="B125" s="12"/>
      <c r="C125" s="13" t="s">
        <v>129</v>
      </c>
      <c r="D125" s="14"/>
      <c r="E125" s="14" t="s">
        <v>137</v>
      </c>
      <c r="F125" s="18"/>
      <c r="G125" s="18">
        <v>750</v>
      </c>
      <c r="H125" s="19">
        <f t="shared" si="1"/>
        <v>16445370.418</v>
      </c>
    </row>
    <row r="126" spans="2:8" ht="24.95" customHeight="1" thickBot="1" x14ac:dyDescent="0.3">
      <c r="B126" s="12"/>
      <c r="C126" s="13" t="s">
        <v>129</v>
      </c>
      <c r="D126" s="14"/>
      <c r="E126" s="14" t="s">
        <v>138</v>
      </c>
      <c r="F126" s="18"/>
      <c r="G126" s="18">
        <v>750</v>
      </c>
      <c r="H126" s="19">
        <f t="shared" si="1"/>
        <v>16444620.418</v>
      </c>
    </row>
    <row r="127" spans="2:8" ht="24.95" customHeight="1" thickBot="1" x14ac:dyDescent="0.3">
      <c r="B127" s="12"/>
      <c r="C127" s="13" t="s">
        <v>129</v>
      </c>
      <c r="D127" s="14"/>
      <c r="E127" s="14" t="s">
        <v>139</v>
      </c>
      <c r="F127" s="18"/>
      <c r="G127" s="18">
        <v>750</v>
      </c>
      <c r="H127" s="19">
        <f t="shared" si="1"/>
        <v>16443870.418</v>
      </c>
    </row>
    <row r="128" spans="2:8" ht="24.95" customHeight="1" thickBot="1" x14ac:dyDescent="0.3">
      <c r="B128" s="12"/>
      <c r="C128" s="13" t="s">
        <v>129</v>
      </c>
      <c r="D128" s="14"/>
      <c r="E128" s="14" t="s">
        <v>38</v>
      </c>
      <c r="F128" s="18"/>
      <c r="G128" s="18">
        <v>3.39</v>
      </c>
      <c r="H128" s="19">
        <f t="shared" si="1"/>
        <v>16443867.027999999</v>
      </c>
    </row>
    <row r="129" spans="2:8" ht="24.95" customHeight="1" thickBot="1" x14ac:dyDescent="0.3">
      <c r="B129" s="12"/>
      <c r="C129" s="13" t="s">
        <v>140</v>
      </c>
      <c r="D129" s="14" t="s">
        <v>141</v>
      </c>
      <c r="E129" s="14" t="s">
        <v>15</v>
      </c>
      <c r="F129" s="18">
        <v>11500</v>
      </c>
      <c r="G129" s="18"/>
      <c r="H129" s="19">
        <f t="shared" si="1"/>
        <v>16455367.027999999</v>
      </c>
    </row>
    <row r="130" spans="2:8" ht="24.95" customHeight="1" thickBot="1" x14ac:dyDescent="0.3">
      <c r="B130" s="12"/>
      <c r="C130" s="13" t="s">
        <v>140</v>
      </c>
      <c r="D130" s="14" t="s">
        <v>142</v>
      </c>
      <c r="E130" s="14" t="s">
        <v>15</v>
      </c>
      <c r="F130" s="18">
        <v>11500</v>
      </c>
      <c r="G130" s="18"/>
      <c r="H130" s="19">
        <f t="shared" si="1"/>
        <v>16466867.027999999</v>
      </c>
    </row>
    <row r="131" spans="2:8" ht="24.95" customHeight="1" thickBot="1" x14ac:dyDescent="0.3">
      <c r="B131" s="12"/>
      <c r="C131" s="13" t="s">
        <v>140</v>
      </c>
      <c r="D131" s="14" t="s">
        <v>143</v>
      </c>
      <c r="E131" s="14" t="s">
        <v>15</v>
      </c>
      <c r="F131" s="18">
        <v>11500</v>
      </c>
      <c r="G131" s="18"/>
      <c r="H131" s="19">
        <f t="shared" si="1"/>
        <v>16478367.027999999</v>
      </c>
    </row>
    <row r="132" spans="2:8" ht="24.95" customHeight="1" thickBot="1" x14ac:dyDescent="0.3">
      <c r="B132" s="12"/>
      <c r="C132" s="13" t="s">
        <v>140</v>
      </c>
      <c r="D132" s="14"/>
      <c r="E132" s="14" t="s">
        <v>144</v>
      </c>
      <c r="F132" s="18"/>
      <c r="G132" s="18">
        <v>5000</v>
      </c>
      <c r="H132" s="19">
        <f t="shared" si="1"/>
        <v>16473367.027999999</v>
      </c>
    </row>
    <row r="133" spans="2:8" ht="24.95" customHeight="1" thickBot="1" x14ac:dyDescent="0.3">
      <c r="B133" s="12"/>
      <c r="C133" s="13" t="s">
        <v>140</v>
      </c>
      <c r="D133" s="14"/>
      <c r="E133" s="14" t="s">
        <v>145</v>
      </c>
      <c r="F133" s="18"/>
      <c r="G133" s="18">
        <v>5000</v>
      </c>
      <c r="H133" s="19">
        <f t="shared" si="1"/>
        <v>16468367.027999999</v>
      </c>
    </row>
    <row r="134" spans="2:8" ht="24.95" customHeight="1" thickBot="1" x14ac:dyDescent="0.3">
      <c r="B134" s="12"/>
      <c r="C134" s="13" t="s">
        <v>140</v>
      </c>
      <c r="D134" s="14"/>
      <c r="E134" s="14" t="s">
        <v>38</v>
      </c>
      <c r="F134" s="18"/>
      <c r="G134" s="18">
        <v>15</v>
      </c>
      <c r="H134" s="19">
        <f t="shared" si="1"/>
        <v>16468352.027999999</v>
      </c>
    </row>
    <row r="135" spans="2:8" ht="24.95" customHeight="1" thickBot="1" x14ac:dyDescent="0.3">
      <c r="B135" s="12"/>
      <c r="C135" s="13" t="s">
        <v>146</v>
      </c>
      <c r="D135" s="14" t="s">
        <v>147</v>
      </c>
      <c r="E135" s="14" t="s">
        <v>15</v>
      </c>
      <c r="F135" s="18">
        <v>11500</v>
      </c>
      <c r="G135" s="18"/>
      <c r="H135" s="19">
        <f t="shared" si="1"/>
        <v>16479852.027999999</v>
      </c>
    </row>
    <row r="136" spans="2:8" ht="24.95" customHeight="1" thickBot="1" x14ac:dyDescent="0.3">
      <c r="B136" s="12"/>
      <c r="C136" s="13" t="s">
        <v>146</v>
      </c>
      <c r="D136" s="14" t="s">
        <v>148</v>
      </c>
      <c r="E136" s="14" t="s">
        <v>15</v>
      </c>
      <c r="F136" s="18">
        <v>11500</v>
      </c>
      <c r="G136" s="18"/>
      <c r="H136" s="19">
        <f t="shared" si="1"/>
        <v>16491352.027999999</v>
      </c>
    </row>
    <row r="137" spans="2:8" ht="24.95" customHeight="1" thickBot="1" x14ac:dyDescent="0.3">
      <c r="B137" s="12"/>
      <c r="C137" s="13" t="s">
        <v>146</v>
      </c>
      <c r="D137" s="14" t="s">
        <v>149</v>
      </c>
      <c r="E137" s="14" t="s">
        <v>15</v>
      </c>
      <c r="F137" s="18">
        <v>11500</v>
      </c>
      <c r="G137" s="18"/>
      <c r="H137" s="19">
        <f t="shared" si="1"/>
        <v>16502852.027999999</v>
      </c>
    </row>
    <row r="138" spans="2:8" ht="24.95" customHeight="1" thickBot="1" x14ac:dyDescent="0.3">
      <c r="B138" s="12"/>
      <c r="C138" s="13" t="s">
        <v>146</v>
      </c>
      <c r="D138" s="14" t="s">
        <v>150</v>
      </c>
      <c r="E138" s="14" t="s">
        <v>15</v>
      </c>
      <c r="F138" s="18">
        <v>11500</v>
      </c>
      <c r="G138" s="18"/>
      <c r="H138" s="19">
        <f t="shared" si="1"/>
        <v>16514352.027999999</v>
      </c>
    </row>
    <row r="139" spans="2:8" ht="24.95" customHeight="1" thickBot="1" x14ac:dyDescent="0.3">
      <c r="B139" s="12"/>
      <c r="C139" s="13" t="s">
        <v>151</v>
      </c>
      <c r="D139" s="14" t="s">
        <v>152</v>
      </c>
      <c r="E139" s="14" t="s">
        <v>15</v>
      </c>
      <c r="F139" s="18">
        <v>11500</v>
      </c>
      <c r="G139" s="18"/>
      <c r="H139" s="19">
        <f t="shared" si="1"/>
        <v>16525852.027999999</v>
      </c>
    </row>
    <row r="140" spans="2:8" ht="24.95" customHeight="1" thickBot="1" x14ac:dyDescent="0.3">
      <c r="B140" s="12"/>
      <c r="C140" s="13" t="s">
        <v>151</v>
      </c>
      <c r="D140" s="14" t="s">
        <v>153</v>
      </c>
      <c r="E140" s="14" t="s">
        <v>15</v>
      </c>
      <c r="F140" s="18">
        <v>11500</v>
      </c>
      <c r="G140" s="18"/>
      <c r="H140" s="19">
        <f t="shared" si="1"/>
        <v>16537352.027999999</v>
      </c>
    </row>
    <row r="141" spans="2:8" ht="24.95" customHeight="1" thickBot="1" x14ac:dyDescent="0.3">
      <c r="B141" s="12"/>
      <c r="C141" s="13" t="s">
        <v>151</v>
      </c>
      <c r="D141" s="14" t="s">
        <v>154</v>
      </c>
      <c r="E141" s="14" t="s">
        <v>15</v>
      </c>
      <c r="F141" s="18">
        <v>11500</v>
      </c>
      <c r="G141" s="18"/>
      <c r="H141" s="19">
        <f t="shared" si="1"/>
        <v>16548852.027999999</v>
      </c>
    </row>
    <row r="142" spans="2:8" ht="24.95" customHeight="1" thickBot="1" x14ac:dyDescent="0.3">
      <c r="B142" s="12"/>
      <c r="C142" s="13" t="s">
        <v>151</v>
      </c>
      <c r="D142" s="14" t="s">
        <v>155</v>
      </c>
      <c r="E142" s="14" t="s">
        <v>15</v>
      </c>
      <c r="F142" s="18">
        <v>11500</v>
      </c>
      <c r="G142" s="18"/>
      <c r="H142" s="19">
        <f t="shared" si="1"/>
        <v>16560352.027999999</v>
      </c>
    </row>
    <row r="143" spans="2:8" ht="24.95" customHeight="1" thickBot="1" x14ac:dyDescent="0.3">
      <c r="B143" s="12"/>
      <c r="C143" s="13" t="s">
        <v>151</v>
      </c>
      <c r="D143" s="14" t="s">
        <v>156</v>
      </c>
      <c r="E143" s="14" t="s">
        <v>15</v>
      </c>
      <c r="F143" s="18">
        <v>11500</v>
      </c>
      <c r="G143" s="18"/>
      <c r="H143" s="19">
        <f t="shared" ref="H143:H159" si="2">H142+F143-G143</f>
        <v>16571852.027999999</v>
      </c>
    </row>
    <row r="144" spans="2:8" ht="24.95" customHeight="1" thickBot="1" x14ac:dyDescent="0.3">
      <c r="B144" s="12"/>
      <c r="C144" s="13" t="s">
        <v>151</v>
      </c>
      <c r="D144" s="14" t="s">
        <v>157</v>
      </c>
      <c r="E144" s="14" t="s">
        <v>15</v>
      </c>
      <c r="F144" s="18">
        <v>11500</v>
      </c>
      <c r="G144" s="18"/>
      <c r="H144" s="19">
        <f t="shared" si="2"/>
        <v>16583352.027999999</v>
      </c>
    </row>
    <row r="145" spans="2:10" ht="24.95" customHeight="1" thickBot="1" x14ac:dyDescent="0.3">
      <c r="B145" s="12"/>
      <c r="C145" s="13" t="s">
        <v>151</v>
      </c>
      <c r="D145" s="14" t="s">
        <v>158</v>
      </c>
      <c r="E145" s="14" t="s">
        <v>15</v>
      </c>
      <c r="F145" s="18">
        <v>11500</v>
      </c>
      <c r="G145" s="18"/>
      <c r="H145" s="19">
        <f t="shared" si="2"/>
        <v>16594852.027999999</v>
      </c>
    </row>
    <row r="146" spans="2:10" ht="24.95" customHeight="1" thickBot="1" x14ac:dyDescent="0.3">
      <c r="B146" s="12"/>
      <c r="C146" s="13" t="s">
        <v>151</v>
      </c>
      <c r="D146" s="14" t="s">
        <v>159</v>
      </c>
      <c r="E146" s="14" t="s">
        <v>15</v>
      </c>
      <c r="F146" s="18">
        <v>11500</v>
      </c>
      <c r="G146" s="18"/>
      <c r="H146" s="19">
        <f t="shared" si="2"/>
        <v>16606352.027999999</v>
      </c>
    </row>
    <row r="147" spans="2:10" ht="24.95" customHeight="1" thickBot="1" x14ac:dyDescent="0.3">
      <c r="B147" s="12"/>
      <c r="C147" s="13" t="s">
        <v>151</v>
      </c>
      <c r="D147" s="14" t="s">
        <v>160</v>
      </c>
      <c r="E147" s="14" t="s">
        <v>15</v>
      </c>
      <c r="F147" s="18">
        <v>11500</v>
      </c>
      <c r="G147" s="18"/>
      <c r="H147" s="19">
        <f t="shared" si="2"/>
        <v>16617852.027999999</v>
      </c>
    </row>
    <row r="148" spans="2:10" ht="24.95" customHeight="1" thickBot="1" x14ac:dyDescent="0.3">
      <c r="B148" s="12"/>
      <c r="C148" s="13" t="s">
        <v>161</v>
      </c>
      <c r="D148" s="14" t="s">
        <v>162</v>
      </c>
      <c r="E148" s="14" t="s">
        <v>15</v>
      </c>
      <c r="F148" s="18">
        <v>23000</v>
      </c>
      <c r="G148" s="18"/>
      <c r="H148" s="19">
        <f t="shared" si="2"/>
        <v>16640852.027999999</v>
      </c>
    </row>
    <row r="149" spans="2:10" ht="24.95" customHeight="1" thickBot="1" x14ac:dyDescent="0.3">
      <c r="B149" s="12"/>
      <c r="C149" s="13" t="s">
        <v>161</v>
      </c>
      <c r="D149" s="14" t="s">
        <v>163</v>
      </c>
      <c r="E149" s="14" t="s">
        <v>15</v>
      </c>
      <c r="F149" s="18">
        <v>11500</v>
      </c>
      <c r="G149" s="18"/>
      <c r="H149" s="19">
        <f t="shared" si="2"/>
        <v>16652352.027999999</v>
      </c>
    </row>
    <row r="150" spans="2:10" ht="24.95" customHeight="1" thickBot="1" x14ac:dyDescent="0.3">
      <c r="B150" s="12"/>
      <c r="C150" s="13" t="s">
        <v>161</v>
      </c>
      <c r="D150" s="14" t="s">
        <v>164</v>
      </c>
      <c r="E150" s="14" t="s">
        <v>15</v>
      </c>
      <c r="F150" s="18">
        <v>11500</v>
      </c>
      <c r="G150" s="18"/>
      <c r="H150" s="19">
        <f t="shared" si="2"/>
        <v>16663852.027999999</v>
      </c>
    </row>
    <row r="151" spans="2:10" ht="24.95" customHeight="1" thickBot="1" x14ac:dyDescent="0.3">
      <c r="B151" s="12"/>
      <c r="C151" s="13" t="s">
        <v>161</v>
      </c>
      <c r="D151" s="14" t="s">
        <v>165</v>
      </c>
      <c r="E151" s="14" t="s">
        <v>15</v>
      </c>
      <c r="F151" s="18">
        <v>11500</v>
      </c>
      <c r="G151" s="18"/>
      <c r="H151" s="19">
        <f t="shared" si="2"/>
        <v>16675352.027999999</v>
      </c>
    </row>
    <row r="152" spans="2:10" ht="24.95" customHeight="1" thickBot="1" x14ac:dyDescent="0.3">
      <c r="B152" s="12"/>
      <c r="C152" s="13" t="s">
        <v>161</v>
      </c>
      <c r="D152" s="14" t="s">
        <v>166</v>
      </c>
      <c r="E152" s="14" t="s">
        <v>15</v>
      </c>
      <c r="F152" s="18">
        <v>11500</v>
      </c>
      <c r="G152" s="18"/>
      <c r="H152" s="19">
        <f t="shared" si="2"/>
        <v>16686852.027999999</v>
      </c>
    </row>
    <row r="153" spans="2:10" ht="24.95" customHeight="1" thickBot="1" x14ac:dyDescent="0.3">
      <c r="B153" s="12"/>
      <c r="C153" s="13" t="s">
        <v>167</v>
      </c>
      <c r="D153" s="14" t="s">
        <v>168</v>
      </c>
      <c r="E153" s="14" t="s">
        <v>15</v>
      </c>
      <c r="F153" s="18">
        <v>11500</v>
      </c>
      <c r="G153" s="18"/>
      <c r="H153" s="19">
        <f t="shared" si="2"/>
        <v>16698352.027999999</v>
      </c>
    </row>
    <row r="154" spans="2:10" ht="24.95" customHeight="1" thickBot="1" x14ac:dyDescent="0.3">
      <c r="B154" s="12"/>
      <c r="C154" s="13" t="s">
        <v>169</v>
      </c>
      <c r="D154" s="14" t="s">
        <v>170</v>
      </c>
      <c r="E154" s="14" t="s">
        <v>15</v>
      </c>
      <c r="F154" s="18">
        <v>11500</v>
      </c>
      <c r="G154" s="18"/>
      <c r="H154" s="19">
        <f t="shared" si="2"/>
        <v>16709852.027999999</v>
      </c>
    </row>
    <row r="155" spans="2:10" ht="24.95" customHeight="1" thickBot="1" x14ac:dyDescent="0.3">
      <c r="B155" s="12"/>
      <c r="C155" s="13" t="s">
        <v>171</v>
      </c>
      <c r="D155" s="14" t="s">
        <v>172</v>
      </c>
      <c r="E155" s="14" t="s">
        <v>15</v>
      </c>
      <c r="F155" s="18">
        <v>11500</v>
      </c>
      <c r="G155" s="18"/>
      <c r="H155" s="19">
        <f t="shared" si="2"/>
        <v>16721352.027999999</v>
      </c>
    </row>
    <row r="156" spans="2:10" ht="24.95" customHeight="1" thickBot="1" x14ac:dyDescent="0.3">
      <c r="B156" s="12"/>
      <c r="C156" s="13" t="s">
        <v>171</v>
      </c>
      <c r="D156" s="23"/>
      <c r="E156" s="14" t="s">
        <v>38</v>
      </c>
      <c r="F156" s="18"/>
      <c r="G156" s="18">
        <v>175</v>
      </c>
      <c r="H156" s="19">
        <f t="shared" si="2"/>
        <v>16721177.027999999</v>
      </c>
    </row>
    <row r="157" spans="2:10" ht="24.95" customHeight="1" thickBot="1" x14ac:dyDescent="0.3">
      <c r="B157" s="12"/>
      <c r="C157" s="13"/>
      <c r="D157" s="23"/>
      <c r="E157" s="14"/>
      <c r="F157" s="18"/>
      <c r="G157" s="18"/>
      <c r="H157" s="19">
        <f t="shared" si="2"/>
        <v>16721177.027999999</v>
      </c>
    </row>
    <row r="158" spans="2:10" ht="24.95" customHeight="1" thickBot="1" x14ac:dyDescent="0.3">
      <c r="B158" s="12"/>
      <c r="C158" s="13"/>
      <c r="D158" s="23"/>
      <c r="E158" s="14"/>
      <c r="F158" s="18"/>
      <c r="G158" s="18"/>
      <c r="H158" s="19">
        <f t="shared" si="2"/>
        <v>16721177.027999999</v>
      </c>
    </row>
    <row r="159" spans="2:10" ht="24.95" customHeight="1" thickBot="1" x14ac:dyDescent="0.3">
      <c r="B159" s="12"/>
      <c r="C159" s="13"/>
      <c r="D159" s="23"/>
      <c r="E159" s="14"/>
      <c r="F159" s="24"/>
      <c r="G159" s="24"/>
      <c r="H159" s="19">
        <f t="shared" si="2"/>
        <v>16721177.027999999</v>
      </c>
    </row>
    <row r="160" spans="2:10" ht="28.5" customHeight="1" thickBot="1" x14ac:dyDescent="0.3">
      <c r="B160" s="25"/>
      <c r="C160" s="26"/>
      <c r="D160" s="27"/>
      <c r="E160" s="28" t="s">
        <v>173</v>
      </c>
      <c r="F160" s="29">
        <f>SUM(F15:F159)</f>
        <v>2223621.84</v>
      </c>
      <c r="G160" s="30">
        <f>SUM(G14:G159)</f>
        <v>706097.03</v>
      </c>
      <c r="H160" s="17">
        <f>+H14+F160-G160</f>
        <v>16721177.027999999</v>
      </c>
      <c r="I160" s="31"/>
      <c r="J160" s="32"/>
    </row>
    <row r="161" spans="2:10" x14ac:dyDescent="0.25">
      <c r="B161" s="1"/>
      <c r="C161" s="33"/>
      <c r="D161" s="1"/>
      <c r="E161" s="1"/>
      <c r="F161" s="1"/>
      <c r="G161" s="1"/>
      <c r="H161" s="1"/>
      <c r="J161" s="31"/>
    </row>
    <row r="162" spans="2:10" ht="8.25" customHeight="1" x14ac:dyDescent="0.25">
      <c r="B162" s="1"/>
      <c r="C162" s="34"/>
      <c r="D162" s="1"/>
      <c r="E162" s="1"/>
      <c r="F162" s="1"/>
      <c r="G162" s="1"/>
      <c r="H162" s="1"/>
    </row>
    <row r="163" spans="2:10" ht="17.25" customHeight="1" x14ac:dyDescent="0.25">
      <c r="B163" s="1"/>
      <c r="C163" s="34"/>
      <c r="D163" s="1"/>
      <c r="E163" s="1"/>
      <c r="F163" s="1"/>
      <c r="G163" s="1"/>
      <c r="H163" s="1"/>
    </row>
    <row r="164" spans="2:10" ht="16.5" customHeight="1" x14ac:dyDescent="0.25">
      <c r="B164" s="1"/>
      <c r="C164" s="33"/>
      <c r="D164" s="1"/>
      <c r="E164" s="1"/>
      <c r="F164" s="1"/>
      <c r="G164" s="1"/>
      <c r="H164" s="35"/>
      <c r="J164" s="32"/>
    </row>
    <row r="165" spans="2:10" ht="19.5" x14ac:dyDescent="0.3">
      <c r="B165" s="36" t="s">
        <v>174</v>
      </c>
      <c r="C165" s="36"/>
      <c r="D165" s="36"/>
      <c r="E165" s="37" t="s">
        <v>175</v>
      </c>
      <c r="F165" s="38" t="s">
        <v>176</v>
      </c>
      <c r="G165" s="38"/>
      <c r="H165" s="38"/>
      <c r="J165" s="39"/>
    </row>
    <row r="166" spans="2:10" ht="5.25" customHeight="1" x14ac:dyDescent="0.35">
      <c r="B166" s="40"/>
      <c r="C166" s="37"/>
      <c r="D166" s="37"/>
      <c r="E166" s="37"/>
      <c r="F166" s="41"/>
      <c r="G166" s="41"/>
      <c r="H166" s="41"/>
      <c r="I166" s="42"/>
    </row>
    <row r="167" spans="2:10" ht="19.5" x14ac:dyDescent="0.3">
      <c r="B167" s="43" t="s">
        <v>177</v>
      </c>
      <c r="C167" s="43"/>
      <c r="D167" s="43"/>
      <c r="E167" s="44" t="s">
        <v>178</v>
      </c>
      <c r="F167" s="45" t="s">
        <v>179</v>
      </c>
      <c r="G167" s="45"/>
      <c r="H167" s="45"/>
    </row>
    <row r="168" spans="2:10" ht="19.5" x14ac:dyDescent="0.3">
      <c r="B168" s="36" t="s">
        <v>180</v>
      </c>
      <c r="C168" s="36"/>
      <c r="D168" s="36"/>
      <c r="E168" s="37" t="s">
        <v>181</v>
      </c>
      <c r="F168" s="38" t="s">
        <v>182</v>
      </c>
      <c r="G168" s="38"/>
      <c r="H168" s="38"/>
    </row>
    <row r="169" spans="2:10" ht="19.5" x14ac:dyDescent="0.3">
      <c r="B169" s="40"/>
      <c r="C169" s="46"/>
      <c r="D169" s="46"/>
      <c r="E169" s="47"/>
      <c r="F169" s="47"/>
      <c r="G169" s="47"/>
      <c r="H169" s="47"/>
      <c r="I169" s="42"/>
    </row>
    <row r="170" spans="2:10" ht="19.5" x14ac:dyDescent="0.3">
      <c r="B170" s="40"/>
      <c r="C170" s="46"/>
      <c r="D170" s="46"/>
      <c r="E170" s="47"/>
      <c r="F170" s="47"/>
      <c r="G170" s="47"/>
      <c r="H170" s="47"/>
    </row>
    <row r="171" spans="2:10" ht="18" x14ac:dyDescent="0.25">
      <c r="B171" s="48"/>
      <c r="C171" s="48"/>
      <c r="D171" s="48"/>
      <c r="E171" s="49"/>
      <c r="F171" s="47"/>
      <c r="G171" s="50"/>
      <c r="H171" s="47"/>
    </row>
    <row r="172" spans="2:10" x14ac:dyDescent="0.25">
      <c r="B172" s="1"/>
      <c r="C172" s="1"/>
      <c r="D172" s="1"/>
      <c r="E172" s="1"/>
      <c r="F172" s="1"/>
      <c r="G172" s="1"/>
      <c r="H172" s="1"/>
    </row>
    <row r="173" spans="2:10" x14ac:dyDescent="0.25">
      <c r="B173" s="1"/>
      <c r="C173" s="1"/>
      <c r="D173" s="1"/>
      <c r="E173" s="1"/>
      <c r="F173" s="1"/>
      <c r="G173" s="1"/>
      <c r="H173" s="1"/>
    </row>
    <row r="174" spans="2:10" x14ac:dyDescent="0.25">
      <c r="B174" s="1"/>
      <c r="C174" s="1"/>
      <c r="D174" s="1"/>
      <c r="E174" s="1"/>
      <c r="F174" s="1"/>
      <c r="G174" s="1"/>
      <c r="H174" s="1"/>
    </row>
  </sheetData>
  <mergeCells count="18">
    <mergeCell ref="F166:H166"/>
    <mergeCell ref="B167:D167"/>
    <mergeCell ref="F167:H167"/>
    <mergeCell ref="B168:D168"/>
    <mergeCell ref="F168:H168"/>
    <mergeCell ref="B171:D171"/>
    <mergeCell ref="B11:B13"/>
    <mergeCell ref="C11:H11"/>
    <mergeCell ref="C12:D12"/>
    <mergeCell ref="F12:H12"/>
    <mergeCell ref="B165:D165"/>
    <mergeCell ref="F165:H165"/>
    <mergeCell ref="B2:H3"/>
    <mergeCell ref="B4:H4"/>
    <mergeCell ref="B5:H6"/>
    <mergeCell ref="B7:H7"/>
    <mergeCell ref="B8:H8"/>
    <mergeCell ref="B9:H9"/>
  </mergeCells>
  <pageMargins left="0.23622047244094491" right="0.23622047244094491" top="0.35433070866141736" bottom="0.74803149606299213" header="0.31496062992125984" footer="0.31496062992125984"/>
  <pageSetup scale="51" fitToHeight="0" orientation="portrait" horizontalDpi="360" verticalDpi="360" r:id="rId1"/>
  <rowBreaks count="4" manualBreakCount="4">
    <brk id="57" min="1" max="7" man="1"/>
    <brk id="168" min="1" max="7" man="1"/>
    <brk id="172" min="1" max="7" man="1"/>
    <brk id="173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JUNIO</vt:lpstr>
      <vt:lpstr>'INGRESOS Y EGRESOS 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2024-07-10T17:14:29Z</dcterms:created>
  <dcterms:modified xsi:type="dcterms:W3CDTF">2024-07-10T17:15:28Z</dcterms:modified>
</cp:coreProperties>
</file>