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9. SEPTIEMBRE 2024\"/>
    </mc:Choice>
  </mc:AlternateContent>
  <xr:revisionPtr revIDLastSave="0" documentId="8_{F64E07B4-DB8D-4B06-AC3B-238D3B24E4BE}" xr6:coauthVersionLast="47" xr6:coauthVersionMax="47" xr10:uidLastSave="{00000000-0000-0000-0000-000000000000}"/>
  <bookViews>
    <workbookView xWindow="-120" yWindow="-120" windowWidth="29040" windowHeight="15840" xr2:uid="{0DD8CAEB-1626-4FD9-A3D0-D0A55C4B4E39}"/>
  </bookViews>
  <sheets>
    <sheet name="INGRESOS Y EGRESOS SEPTIEMBRE" sheetId="1" r:id="rId1"/>
  </sheets>
  <externalReferences>
    <externalReference r:id="rId2"/>
  </externalReferences>
  <definedNames>
    <definedName name="_xlnm._FilterDatabase" localSheetId="0" hidden="1">'INGRESOS Y EGRESOS SEPTIEMBRE'!$G$13:$I$150</definedName>
    <definedName name="_xlnm.Print_Area" localSheetId="0">'INGRESOS Y EGRESOS SEPTIEMBRE'!$B$1:$I$158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G150" i="1"/>
  <c r="I150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</calcChain>
</file>

<file path=xl/sharedStrings.xml><?xml version="1.0" encoding="utf-8"?>
<sst xmlns="http://schemas.openxmlformats.org/spreadsheetml/2006/main" count="267" uniqueCount="131">
  <si>
    <t>CONSEJO DE COORDINACION DE LA ZONA ESPECIAL DESARROLLO FRONTERIZO</t>
  </si>
  <si>
    <t>Banco de Reservas de la Rep. Dom.</t>
  </si>
  <si>
    <t>Del 01 al 30 DE SEPTIEMBRE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</si>
  <si>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</si>
  <si>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</si>
  <si>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</si>
  <si>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</si>
  <si>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</si>
  <si>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</si>
  <si>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</si>
  <si>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</si>
  <si>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</si>
  <si>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</si>
  <si>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</si>
  <si>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02/09/2024</t>
  </si>
  <si>
    <t>R-7408</t>
  </si>
  <si>
    <t>TRANSFERENCIA RECIBIDA PAGO TASA POR SERVICIOS PRESTADOS</t>
  </si>
  <si>
    <t>R-7409</t>
  </si>
  <si>
    <t>04/09/2024</t>
  </si>
  <si>
    <t>R-7410</t>
  </si>
  <si>
    <t>R-7411</t>
  </si>
  <si>
    <t>05/09/2024</t>
  </si>
  <si>
    <t>R-7412</t>
  </si>
  <si>
    <t>R-7413</t>
  </si>
  <si>
    <t>06/09/2024</t>
  </si>
  <si>
    <t>R-7414</t>
  </si>
  <si>
    <t>TRANSFERENCIA RECIBIDA POR ERROR EN LA CUENTA</t>
  </si>
  <si>
    <t>09/09/2024</t>
  </si>
  <si>
    <t>R-7415</t>
  </si>
  <si>
    <t>R-7416</t>
  </si>
  <si>
    <t>R-7417</t>
  </si>
  <si>
    <t>R-7418</t>
  </si>
  <si>
    <t>R-7419</t>
  </si>
  <si>
    <t>10/09/2024</t>
  </si>
  <si>
    <t>R-7420</t>
  </si>
  <si>
    <t>R-7421</t>
  </si>
  <si>
    <t>R-7422</t>
  </si>
  <si>
    <t>R-7423</t>
  </si>
  <si>
    <t>R-7424</t>
  </si>
  <si>
    <t>R-7425</t>
  </si>
  <si>
    <t>R-7426</t>
  </si>
  <si>
    <t>11/09/2024</t>
  </si>
  <si>
    <t>R-7427</t>
  </si>
  <si>
    <t>R-7429</t>
  </si>
  <si>
    <t>R-7430</t>
  </si>
  <si>
    <t>R-7431</t>
  </si>
  <si>
    <t>12/09/2024</t>
  </si>
  <si>
    <t>R-7432</t>
  </si>
  <si>
    <t>R-7433</t>
  </si>
  <si>
    <t>13/09/2024</t>
  </si>
  <si>
    <t>R-7434</t>
  </si>
  <si>
    <t>R-7435</t>
  </si>
  <si>
    <t>R-7436</t>
  </si>
  <si>
    <t>R-7437</t>
  </si>
  <si>
    <t>17/09/2024</t>
  </si>
  <si>
    <t>R-7438</t>
  </si>
  <si>
    <t>R-7439</t>
  </si>
  <si>
    <t>18/09/2024</t>
  </si>
  <si>
    <t>R-7440</t>
  </si>
  <si>
    <t>R-7441</t>
  </si>
  <si>
    <t>19/09/2024</t>
  </si>
  <si>
    <t>R-7442</t>
  </si>
  <si>
    <t>R-7443</t>
  </si>
  <si>
    <t>20/09/2024</t>
  </si>
  <si>
    <t>R-7444</t>
  </si>
  <si>
    <t>25/09/2024</t>
  </si>
  <si>
    <t>R-7445</t>
  </si>
  <si>
    <t>R-7446</t>
  </si>
  <si>
    <t>R-7447</t>
  </si>
  <si>
    <t>R-7448</t>
  </si>
  <si>
    <t>R-7449</t>
  </si>
  <si>
    <t>R-7450</t>
  </si>
  <si>
    <t>R-7451</t>
  </si>
  <si>
    <t>26/09/2024</t>
  </si>
  <si>
    <t>R-7452</t>
  </si>
  <si>
    <t>R-7453</t>
  </si>
  <si>
    <t>R-7454</t>
  </si>
  <si>
    <t>27/09/2024</t>
  </si>
  <si>
    <t>R-7455</t>
  </si>
  <si>
    <t>R-7456</t>
  </si>
  <si>
    <t>R-7457</t>
  </si>
  <si>
    <t>R-7458</t>
  </si>
  <si>
    <t>CARGOS BANCARIOS</t>
  </si>
  <si>
    <t>COLABORACION ECONOMICA</t>
  </si>
  <si>
    <t>COLABORACION ECONOMICA ACTIVIDAD CULTURAL</t>
  </si>
  <si>
    <t>Transf. 37244237793</t>
  </si>
  <si>
    <t>PAGO SERVICIOS BASICOS OFICINA REGIONAL</t>
  </si>
  <si>
    <t>Transf. 37244412379</t>
  </si>
  <si>
    <t>PAGO ENERGIA ELECTRICA OFICINA REGIONAL</t>
  </si>
  <si>
    <t>Transf. 37244238209</t>
  </si>
  <si>
    <t>COLABORACION ECONOMICA PARA EDUCACION</t>
  </si>
  <si>
    <t>Transf. 37244238574</t>
  </si>
  <si>
    <t>PAGO REVERSO TRANSFERECIA RECIBIDA POR ERROR</t>
  </si>
  <si>
    <t>Transf. 37318050195</t>
  </si>
  <si>
    <t>PAGO VIATICOS TALLER TRABAJO EN EQUIPO</t>
  </si>
  <si>
    <t>Transf. 37318050606</t>
  </si>
  <si>
    <t>Transf. 37318051043</t>
  </si>
  <si>
    <t>Transf. 37318051435</t>
  </si>
  <si>
    <t>REPOSICION FONDO DE CAJA CHICA OFICINA SEDE CENTRAL</t>
  </si>
  <si>
    <t>Transf. 37318115477</t>
  </si>
  <si>
    <t>PAGO ESTADIA PARTICIPACION CONGRESO INTERNACIONAL ETICA GUBERNAMENTAL</t>
  </si>
  <si>
    <t>REPOSICION FONDO DE CAJA CHICA OFICINA REGIONAL NORTE</t>
  </si>
  <si>
    <t>Transf. 37349555974</t>
  </si>
  <si>
    <t>PAGO VIATICOS ACTIVIDAD DEPORTIVA REGIONAL NORTE</t>
  </si>
  <si>
    <t>Transf. 37349555539</t>
  </si>
  <si>
    <t>Transf. 37349546883</t>
  </si>
  <si>
    <t>PAGO VIATICOS ACTIVIDADES VARIAS REGIONAL NORTE</t>
  </si>
  <si>
    <t>Transf. 37349545360</t>
  </si>
  <si>
    <t>Transf. 37349544947</t>
  </si>
  <si>
    <t>Transf. 37349544531</t>
  </si>
  <si>
    <t>Transf. 37349543979</t>
  </si>
  <si>
    <t>Transf. 37349543412</t>
  </si>
  <si>
    <t>Transf. 37349543101</t>
  </si>
  <si>
    <t>Transf. 37349542364</t>
  </si>
  <si>
    <t>Transf. 37349545772</t>
  </si>
  <si>
    <t>Transf. 37349546296</t>
  </si>
  <si>
    <t>Transf. 37466775636</t>
  </si>
  <si>
    <t>PAGO SERVICIO PRESTADOS</t>
  </si>
  <si>
    <t>Transf. 37484787064</t>
  </si>
  <si>
    <t>PAGO SERVICIOS DE MANTENIMIENTO DE VEHICULO</t>
  </si>
  <si>
    <t>30/09/2024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</si>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</sst>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2" tint="-0.89999084444715716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6" fillId="0" borderId="2" xfId="3" applyFont="1" applyBorder="1" applyAlignment="1">
      <alignment horizontal="center" wrapText="1"/>
    </xf>
    <xf numFmtId="43" fontId="16" fillId="0" borderId="1" xfId="1" applyFont="1" applyFill="1" applyBorder="1"/>
    <xf numFmtId="43" fontId="16" fillId="0" borderId="1" xfId="1" applyFont="1" applyBorder="1"/>
    <xf numFmtId="0" fontId="17" fillId="0" borderId="3" xfId="3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49" fontId="16" fillId="0" borderId="4" xfId="3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2" fontId="0" fillId="0" borderId="0" xfId="0" applyNumberFormat="1"/>
    <xf numFmtId="14" fontId="1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3" fontId="16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2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43" fontId="0" fillId="0" borderId="0" xfId="1" applyFont="1"/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0" fillId="0" borderId="0" xfId="1" applyNumberFormat="1" applyFont="1"/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2" fillId="0" borderId="0" xfId="0" applyFont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93CC6637-76AA-49FA-8965-E6B9EDBAE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0</xdr:row>
      <xdr:rowOff>0</xdr:rowOff>
    </xdr:from>
    <xdr:to>
      <xdr:col>5</xdr:col>
      <xdr:colOff>3363591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1C60FB-9D62-4310-ABED-ABB90A2C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  <sheetName val="INGRESOS Y EGRESOS JULIO(2)"/>
      <sheetName val="INGRESOS Y EGRESOS AGOSTO"/>
      <sheetName val="INGRESOS Y EGRESOS SEPT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9">
          <cell r="I149">
            <v>17353402.987999994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830C-62E0-4EB0-B880-4F7EEAF62C6E}">
  <sheetPr>
    <pageSetUpPr fitToPage="1"/>
  </sheetPr>
  <dimension ref="B1:L164"/>
  <sheetViews>
    <sheetView tabSelected="1" view="pageBreakPreview" topLeftCell="A52" zoomScaleNormal="100" zoomScaleSheetLayoutView="100" workbookViewId="0">
      <selection activeCell="G68" sqref="G68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2.85546875" customWidth="1"/>
    <col min="5" max="5" width="10.42578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0" t="s">
        <v>7</v>
      </c>
      <c r="E13" s="11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4"/>
      <c r="F14" s="15" t="s">
        <v>13</v>
      </c>
      <c r="G14" s="16"/>
      <c r="H14" s="16"/>
      <c r="I14" s="17">
        <f>+'[1]INGRESOS Y EGRESOS AGOSTO'!I149</f>
        <v>17353402.987999994</v>
      </c>
    </row>
    <row r="15" spans="2:12" ht="24.95" customHeight="1" thickBot="1" x14ac:dyDescent="0.3">
      <c r="B15" s="12"/>
      <c r="C15" s="18" t="s">
        <v>14</v>
      </c>
      <c r="D15" s="13"/>
      <c r="E15" s="19" t="s">
        <v>15</v>
      </c>
      <c r="F15" s="14" t="s">
        <v>16</v>
      </c>
      <c r="G15" s="20">
        <v>11500</v>
      </c>
      <c r="H15" s="20"/>
      <c r="I15" s="21">
        <f t="shared" ref="I15:I78" si="0">I14+G15-H15</f>
        <v>17364902.987999994</v>
      </c>
    </row>
    <row r="16" spans="2:12" ht="24.95" customHeight="1" thickBot="1" x14ac:dyDescent="0.3">
      <c r="B16" s="12"/>
      <c r="C16" s="18" t="s">
        <v>14</v>
      </c>
      <c r="D16" s="13"/>
      <c r="E16" s="19" t="s">
        <v>17</v>
      </c>
      <c r="F16" s="14" t="s">
        <v>16</v>
      </c>
      <c r="G16" s="20">
        <v>11500</v>
      </c>
      <c r="H16" s="20"/>
      <c r="I16" s="21">
        <f t="shared" si="0"/>
        <v>17376402.987999994</v>
      </c>
    </row>
    <row r="17" spans="2:11" ht="24.95" customHeight="1" thickBot="1" x14ac:dyDescent="0.3">
      <c r="B17" s="12"/>
      <c r="C17" s="18" t="s">
        <v>18</v>
      </c>
      <c r="D17" s="13"/>
      <c r="E17" s="22" t="s">
        <v>19</v>
      </c>
      <c r="F17" s="14" t="s">
        <v>16</v>
      </c>
      <c r="G17" s="20">
        <v>11500</v>
      </c>
      <c r="H17" s="20"/>
      <c r="I17" s="21">
        <f t="shared" si="0"/>
        <v>17387902.987999994</v>
      </c>
    </row>
    <row r="18" spans="2:11" ht="24.95" customHeight="1" thickBot="1" x14ac:dyDescent="0.3">
      <c r="B18" s="12"/>
      <c r="C18" s="18" t="s">
        <v>18</v>
      </c>
      <c r="D18" s="13"/>
      <c r="E18" s="23" t="s">
        <v>20</v>
      </c>
      <c r="F18" s="14" t="s">
        <v>16</v>
      </c>
      <c r="G18" s="20">
        <v>11500</v>
      </c>
      <c r="H18" s="20"/>
      <c r="I18" s="21">
        <f t="shared" si="0"/>
        <v>17399402.987999994</v>
      </c>
    </row>
    <row r="19" spans="2:11" ht="24.95" customHeight="1" thickBot="1" x14ac:dyDescent="0.3">
      <c r="B19" s="12"/>
      <c r="C19" s="18" t="s">
        <v>21</v>
      </c>
      <c r="D19" s="13"/>
      <c r="E19" s="22" t="s">
        <v>22</v>
      </c>
      <c r="F19" s="14" t="s">
        <v>16</v>
      </c>
      <c r="G19" s="20">
        <v>11500</v>
      </c>
      <c r="H19" s="20"/>
      <c r="I19" s="21">
        <f t="shared" si="0"/>
        <v>17410902.987999994</v>
      </c>
    </row>
    <row r="20" spans="2:11" ht="24.95" customHeight="1" thickBot="1" x14ac:dyDescent="0.3">
      <c r="B20" s="12"/>
      <c r="C20" s="18" t="s">
        <v>21</v>
      </c>
      <c r="D20" s="13"/>
      <c r="E20" s="24" t="s">
        <v>23</v>
      </c>
      <c r="F20" s="14" t="s">
        <v>16</v>
      </c>
      <c r="G20" s="20">
        <v>11500</v>
      </c>
      <c r="H20" s="20"/>
      <c r="I20" s="21">
        <f t="shared" si="0"/>
        <v>17422402.987999994</v>
      </c>
    </row>
    <row r="21" spans="2:11" ht="24.95" customHeight="1" thickBot="1" x14ac:dyDescent="0.3">
      <c r="B21" s="12"/>
      <c r="C21" s="18" t="s">
        <v>24</v>
      </c>
      <c r="D21" s="13"/>
      <c r="E21" s="24" t="s">
        <v>25</v>
      </c>
      <c r="F21" s="14" t="s">
        <v>16</v>
      </c>
      <c r="G21" s="20">
        <v>11500</v>
      </c>
      <c r="H21" s="20"/>
      <c r="I21" s="21">
        <f t="shared" si="0"/>
        <v>17433902.987999994</v>
      </c>
    </row>
    <row r="22" spans="2:11" ht="24.95" customHeight="1" thickBot="1" x14ac:dyDescent="0.3">
      <c r="B22" s="12"/>
      <c r="C22" s="18" t="s">
        <v>24</v>
      </c>
      <c r="D22" s="13"/>
      <c r="E22" s="24"/>
      <c r="F22" s="14" t="s">
        <v>26</v>
      </c>
      <c r="G22" s="20">
        <v>8400</v>
      </c>
      <c r="H22" s="20"/>
      <c r="I22" s="21">
        <f t="shared" si="0"/>
        <v>17442302.987999994</v>
      </c>
      <c r="K22" s="25"/>
    </row>
    <row r="23" spans="2:11" ht="24.95" customHeight="1" thickBot="1" x14ac:dyDescent="0.3">
      <c r="B23" s="12"/>
      <c r="C23" s="18" t="s">
        <v>27</v>
      </c>
      <c r="D23" s="13"/>
      <c r="E23" s="24" t="s">
        <v>28</v>
      </c>
      <c r="F23" s="14" t="s">
        <v>16</v>
      </c>
      <c r="G23" s="20">
        <v>11500</v>
      </c>
      <c r="H23" s="20"/>
      <c r="I23" s="21">
        <f t="shared" si="0"/>
        <v>17453802.987999994</v>
      </c>
    </row>
    <row r="24" spans="2:11" ht="24.95" customHeight="1" thickBot="1" x14ac:dyDescent="0.3">
      <c r="B24" s="12"/>
      <c r="C24" s="18" t="s">
        <v>27</v>
      </c>
      <c r="D24" s="13"/>
      <c r="E24" s="24" t="s">
        <v>29</v>
      </c>
      <c r="F24" s="14" t="s">
        <v>16</v>
      </c>
      <c r="G24" s="20">
        <v>69000</v>
      </c>
      <c r="H24" s="20"/>
      <c r="I24" s="21">
        <f t="shared" si="0"/>
        <v>17522802.987999994</v>
      </c>
    </row>
    <row r="25" spans="2:11" ht="24.95" customHeight="1" thickBot="1" x14ac:dyDescent="0.3">
      <c r="B25" s="12"/>
      <c r="C25" s="18" t="s">
        <v>27</v>
      </c>
      <c r="D25" s="13"/>
      <c r="E25" s="24" t="s">
        <v>30</v>
      </c>
      <c r="F25" s="14" t="s">
        <v>16</v>
      </c>
      <c r="G25" s="20">
        <v>11500</v>
      </c>
      <c r="H25" s="20"/>
      <c r="I25" s="21">
        <f t="shared" si="0"/>
        <v>17534302.987999994</v>
      </c>
    </row>
    <row r="26" spans="2:11" ht="24.95" customHeight="1" thickBot="1" x14ac:dyDescent="0.3">
      <c r="B26" s="12"/>
      <c r="C26" s="18" t="s">
        <v>27</v>
      </c>
      <c r="D26" s="13"/>
      <c r="E26" s="24" t="s">
        <v>31</v>
      </c>
      <c r="F26" s="14" t="s">
        <v>16</v>
      </c>
      <c r="G26" s="20">
        <v>26500</v>
      </c>
      <c r="H26" s="20"/>
      <c r="I26" s="21">
        <f t="shared" si="0"/>
        <v>17560802.987999994</v>
      </c>
    </row>
    <row r="27" spans="2:11" ht="24.95" customHeight="1" thickBot="1" x14ac:dyDescent="0.3">
      <c r="B27" s="12"/>
      <c r="C27" s="18" t="s">
        <v>27</v>
      </c>
      <c r="D27" s="13"/>
      <c r="E27" s="24" t="s">
        <v>32</v>
      </c>
      <c r="F27" s="14" t="s">
        <v>16</v>
      </c>
      <c r="G27" s="20">
        <v>11500</v>
      </c>
      <c r="H27" s="20"/>
      <c r="I27" s="21">
        <f t="shared" si="0"/>
        <v>17572302.987999994</v>
      </c>
    </row>
    <row r="28" spans="2:11" ht="24.95" customHeight="1" thickBot="1" x14ac:dyDescent="0.3">
      <c r="B28" s="12"/>
      <c r="C28" s="18" t="s">
        <v>33</v>
      </c>
      <c r="D28" s="13"/>
      <c r="E28" s="24" t="s">
        <v>34</v>
      </c>
      <c r="F28" s="14" t="s">
        <v>16</v>
      </c>
      <c r="G28" s="20">
        <v>11500</v>
      </c>
      <c r="H28" s="20"/>
      <c r="I28" s="21">
        <f t="shared" si="0"/>
        <v>17583802.987999994</v>
      </c>
    </row>
    <row r="29" spans="2:11" ht="24.95" customHeight="1" thickBot="1" x14ac:dyDescent="0.3">
      <c r="B29" s="12"/>
      <c r="C29" s="18" t="s">
        <v>33</v>
      </c>
      <c r="D29" s="13"/>
      <c r="E29" s="24" t="s">
        <v>35</v>
      </c>
      <c r="F29" s="14" t="s">
        <v>16</v>
      </c>
      <c r="G29" s="20">
        <v>11500</v>
      </c>
      <c r="H29" s="20"/>
      <c r="I29" s="21">
        <f t="shared" si="0"/>
        <v>17595302.987999994</v>
      </c>
    </row>
    <row r="30" spans="2:11" ht="24.95" customHeight="1" thickBot="1" x14ac:dyDescent="0.3">
      <c r="B30" s="12"/>
      <c r="C30" s="18" t="s">
        <v>33</v>
      </c>
      <c r="D30" s="13"/>
      <c r="E30" s="24" t="s">
        <v>36</v>
      </c>
      <c r="F30" s="14" t="s">
        <v>16</v>
      </c>
      <c r="G30" s="20">
        <v>11500</v>
      </c>
      <c r="H30" s="20"/>
      <c r="I30" s="21">
        <f t="shared" si="0"/>
        <v>17606802.987999994</v>
      </c>
    </row>
    <row r="31" spans="2:11" ht="24.95" customHeight="1" thickBot="1" x14ac:dyDescent="0.3">
      <c r="B31" s="12"/>
      <c r="C31" s="18" t="s">
        <v>33</v>
      </c>
      <c r="D31" s="13"/>
      <c r="E31" s="24" t="s">
        <v>37</v>
      </c>
      <c r="F31" s="14" t="s">
        <v>16</v>
      </c>
      <c r="G31" s="20">
        <v>11500</v>
      </c>
      <c r="H31" s="20"/>
      <c r="I31" s="21">
        <f t="shared" si="0"/>
        <v>17618302.987999994</v>
      </c>
    </row>
    <row r="32" spans="2:11" ht="24.95" customHeight="1" thickBot="1" x14ac:dyDescent="0.3">
      <c r="B32" s="12"/>
      <c r="C32" s="18" t="s">
        <v>33</v>
      </c>
      <c r="D32" s="13"/>
      <c r="E32" s="24" t="s">
        <v>38</v>
      </c>
      <c r="F32" s="14" t="s">
        <v>16</v>
      </c>
      <c r="G32" s="20">
        <v>11500</v>
      </c>
      <c r="H32" s="20"/>
      <c r="I32" s="21">
        <f t="shared" si="0"/>
        <v>17629802.987999994</v>
      </c>
    </row>
    <row r="33" spans="2:11" ht="24.95" customHeight="1" thickBot="1" x14ac:dyDescent="0.3">
      <c r="B33" s="12"/>
      <c r="C33" s="18" t="s">
        <v>33</v>
      </c>
      <c r="D33" s="13"/>
      <c r="E33" s="24" t="s">
        <v>39</v>
      </c>
      <c r="F33" s="14" t="s">
        <v>16</v>
      </c>
      <c r="G33" s="20">
        <v>11500</v>
      </c>
      <c r="H33" s="20"/>
      <c r="I33" s="21">
        <f t="shared" si="0"/>
        <v>17641302.987999994</v>
      </c>
    </row>
    <row r="34" spans="2:11" ht="24.95" customHeight="1" thickBot="1" x14ac:dyDescent="0.3">
      <c r="B34" s="12"/>
      <c r="C34" s="18" t="s">
        <v>33</v>
      </c>
      <c r="D34" s="13"/>
      <c r="E34" s="24" t="s">
        <v>40</v>
      </c>
      <c r="F34" s="14" t="s">
        <v>16</v>
      </c>
      <c r="G34" s="20">
        <v>11500</v>
      </c>
      <c r="H34" s="20"/>
      <c r="I34" s="21">
        <f t="shared" si="0"/>
        <v>17652802.987999994</v>
      </c>
    </row>
    <row r="35" spans="2:11" ht="24.95" customHeight="1" thickBot="1" x14ac:dyDescent="0.3">
      <c r="B35" s="12"/>
      <c r="C35" s="18" t="s">
        <v>41</v>
      </c>
      <c r="D35" s="13"/>
      <c r="E35" s="24" t="s">
        <v>42</v>
      </c>
      <c r="F35" s="14" t="s">
        <v>16</v>
      </c>
      <c r="G35" s="20">
        <v>101915</v>
      </c>
      <c r="H35" s="20"/>
      <c r="I35" s="21">
        <f t="shared" si="0"/>
        <v>17754717.987999994</v>
      </c>
    </row>
    <row r="36" spans="2:11" ht="24.95" customHeight="1" thickBot="1" x14ac:dyDescent="0.3">
      <c r="B36" s="12"/>
      <c r="C36" s="18" t="s">
        <v>41</v>
      </c>
      <c r="D36" s="13"/>
      <c r="E36" s="24" t="s">
        <v>43</v>
      </c>
      <c r="F36" s="14" t="s">
        <v>16</v>
      </c>
      <c r="G36" s="20">
        <v>11500</v>
      </c>
      <c r="H36" s="20"/>
      <c r="I36" s="21">
        <f t="shared" si="0"/>
        <v>17766217.987999994</v>
      </c>
    </row>
    <row r="37" spans="2:11" ht="24.95" customHeight="1" thickBot="1" x14ac:dyDescent="0.3">
      <c r="B37" s="12"/>
      <c r="C37" s="18" t="s">
        <v>41</v>
      </c>
      <c r="D37" s="13"/>
      <c r="E37" s="24" t="s">
        <v>44</v>
      </c>
      <c r="F37" s="14" t="s">
        <v>16</v>
      </c>
      <c r="G37" s="20">
        <v>50000</v>
      </c>
      <c r="H37" s="20"/>
      <c r="I37" s="21">
        <f t="shared" si="0"/>
        <v>17816217.987999994</v>
      </c>
    </row>
    <row r="38" spans="2:11" ht="24.95" customHeight="1" thickBot="1" x14ac:dyDescent="0.3">
      <c r="B38" s="12"/>
      <c r="C38" s="18" t="s">
        <v>41</v>
      </c>
      <c r="D38" s="13"/>
      <c r="E38" s="24" t="s">
        <v>45</v>
      </c>
      <c r="F38" s="14" t="s">
        <v>16</v>
      </c>
      <c r="G38" s="20">
        <v>34500</v>
      </c>
      <c r="H38" s="20"/>
      <c r="I38" s="21">
        <f t="shared" si="0"/>
        <v>17850717.987999994</v>
      </c>
    </row>
    <row r="39" spans="2:11" ht="24.95" customHeight="1" thickBot="1" x14ac:dyDescent="0.3">
      <c r="B39" s="12"/>
      <c r="C39" s="18" t="s">
        <v>46</v>
      </c>
      <c r="D39" s="13"/>
      <c r="E39" s="24" t="s">
        <v>47</v>
      </c>
      <c r="F39" s="14" t="s">
        <v>16</v>
      </c>
      <c r="G39" s="20">
        <v>11500</v>
      </c>
      <c r="H39" s="20"/>
      <c r="I39" s="21">
        <f t="shared" si="0"/>
        <v>17862217.987999994</v>
      </c>
    </row>
    <row r="40" spans="2:11" ht="24.95" customHeight="1" thickBot="1" x14ac:dyDescent="0.3">
      <c r="B40" s="12"/>
      <c r="C40" s="18" t="s">
        <v>46</v>
      </c>
      <c r="D40" s="13"/>
      <c r="E40" s="24" t="s">
        <v>48</v>
      </c>
      <c r="F40" s="14" t="s">
        <v>16</v>
      </c>
      <c r="G40" s="20">
        <v>11500</v>
      </c>
      <c r="H40" s="20"/>
      <c r="I40" s="21">
        <f t="shared" si="0"/>
        <v>17873717.987999994</v>
      </c>
    </row>
    <row r="41" spans="2:11" ht="24.95" customHeight="1" thickBot="1" x14ac:dyDescent="0.3">
      <c r="B41" s="12"/>
      <c r="C41" s="18" t="s">
        <v>49</v>
      </c>
      <c r="D41" s="13"/>
      <c r="E41" s="24" t="s">
        <v>50</v>
      </c>
      <c r="F41" s="14" t="s">
        <v>16</v>
      </c>
      <c r="G41" s="20">
        <v>69000</v>
      </c>
      <c r="H41" s="20"/>
      <c r="I41" s="21">
        <f t="shared" si="0"/>
        <v>17942717.987999994</v>
      </c>
    </row>
    <row r="42" spans="2:11" ht="24.95" customHeight="1" thickBot="1" x14ac:dyDescent="0.3">
      <c r="B42" s="12"/>
      <c r="C42" s="18" t="s">
        <v>49</v>
      </c>
      <c r="D42" s="13"/>
      <c r="E42" s="24" t="s">
        <v>51</v>
      </c>
      <c r="F42" s="14" t="s">
        <v>16</v>
      </c>
      <c r="G42" s="20">
        <v>11500</v>
      </c>
      <c r="H42" s="20"/>
      <c r="I42" s="21">
        <f t="shared" si="0"/>
        <v>17954217.987999994</v>
      </c>
    </row>
    <row r="43" spans="2:11" ht="24.95" customHeight="1" thickBot="1" x14ac:dyDescent="0.3">
      <c r="B43" s="12"/>
      <c r="C43" s="18" t="s">
        <v>49</v>
      </c>
      <c r="D43" s="13"/>
      <c r="E43" s="24" t="s">
        <v>52</v>
      </c>
      <c r="F43" s="14" t="s">
        <v>16</v>
      </c>
      <c r="G43" s="20">
        <v>115000</v>
      </c>
      <c r="H43" s="20"/>
      <c r="I43" s="21">
        <f t="shared" si="0"/>
        <v>18069217.987999994</v>
      </c>
    </row>
    <row r="44" spans="2:11" ht="24.95" customHeight="1" thickBot="1" x14ac:dyDescent="0.3">
      <c r="B44" s="12"/>
      <c r="C44" s="18" t="s">
        <v>49</v>
      </c>
      <c r="D44" s="13"/>
      <c r="E44" s="24" t="s">
        <v>53</v>
      </c>
      <c r="F44" s="14" t="s">
        <v>16</v>
      </c>
      <c r="G44" s="20">
        <v>23000</v>
      </c>
      <c r="H44" s="20"/>
      <c r="I44" s="21">
        <f t="shared" si="0"/>
        <v>18092217.987999994</v>
      </c>
    </row>
    <row r="45" spans="2:11" ht="24.95" customHeight="1" thickBot="1" x14ac:dyDescent="0.3">
      <c r="B45" s="12"/>
      <c r="C45" s="18" t="s">
        <v>54</v>
      </c>
      <c r="D45" s="13"/>
      <c r="E45" s="24" t="s">
        <v>55</v>
      </c>
      <c r="F45" s="14" t="s">
        <v>16</v>
      </c>
      <c r="G45" s="20">
        <v>11500</v>
      </c>
      <c r="H45" s="20"/>
      <c r="I45" s="21">
        <f t="shared" si="0"/>
        <v>18103717.987999994</v>
      </c>
    </row>
    <row r="46" spans="2:11" ht="24.95" customHeight="1" thickBot="1" x14ac:dyDescent="0.3">
      <c r="B46" s="12"/>
      <c r="C46" s="18" t="s">
        <v>54</v>
      </c>
      <c r="D46" s="13"/>
      <c r="E46" s="24" t="s">
        <v>56</v>
      </c>
      <c r="F46" s="14" t="s">
        <v>16</v>
      </c>
      <c r="G46" s="20">
        <v>115000</v>
      </c>
      <c r="H46" s="20"/>
      <c r="I46" s="21">
        <f t="shared" si="0"/>
        <v>18218717.987999994</v>
      </c>
    </row>
    <row r="47" spans="2:11" ht="24.95" customHeight="1" thickBot="1" x14ac:dyDescent="0.3">
      <c r="B47" s="12"/>
      <c r="C47" s="18" t="s">
        <v>57</v>
      </c>
      <c r="D47" s="13"/>
      <c r="E47" s="24" t="s">
        <v>58</v>
      </c>
      <c r="F47" s="14" t="s">
        <v>16</v>
      </c>
      <c r="G47" s="20">
        <v>11500</v>
      </c>
      <c r="H47" s="20"/>
      <c r="I47" s="21">
        <f t="shared" si="0"/>
        <v>18230217.987999994</v>
      </c>
      <c r="K47" s="25"/>
    </row>
    <row r="48" spans="2:11" ht="24.95" customHeight="1" thickBot="1" x14ac:dyDescent="0.3">
      <c r="B48" s="12"/>
      <c r="C48" s="18" t="s">
        <v>57</v>
      </c>
      <c r="D48" s="13"/>
      <c r="E48" s="24" t="s">
        <v>59</v>
      </c>
      <c r="F48" s="14" t="s">
        <v>16</v>
      </c>
      <c r="G48" s="20">
        <v>15000</v>
      </c>
      <c r="H48" s="20"/>
      <c r="I48" s="21">
        <f t="shared" si="0"/>
        <v>18245217.987999994</v>
      </c>
    </row>
    <row r="49" spans="2:11" ht="24.95" customHeight="1" thickBot="1" x14ac:dyDescent="0.3">
      <c r="B49" s="12"/>
      <c r="C49" s="18" t="s">
        <v>60</v>
      </c>
      <c r="D49" s="13"/>
      <c r="E49" s="24" t="s">
        <v>61</v>
      </c>
      <c r="F49" s="14" t="s">
        <v>16</v>
      </c>
      <c r="G49" s="20">
        <v>115000</v>
      </c>
      <c r="H49" s="20"/>
      <c r="I49" s="21">
        <f t="shared" si="0"/>
        <v>18360217.987999994</v>
      </c>
    </row>
    <row r="50" spans="2:11" ht="24.95" customHeight="1" thickBot="1" x14ac:dyDescent="0.3">
      <c r="B50" s="12"/>
      <c r="C50" s="18" t="s">
        <v>60</v>
      </c>
      <c r="D50" s="13"/>
      <c r="E50" s="24" t="s">
        <v>62</v>
      </c>
      <c r="F50" s="14" t="s">
        <v>16</v>
      </c>
      <c r="G50" s="20">
        <v>11500</v>
      </c>
      <c r="H50" s="20"/>
      <c r="I50" s="21">
        <f t="shared" si="0"/>
        <v>18371717.987999994</v>
      </c>
    </row>
    <row r="51" spans="2:11" ht="24.95" customHeight="1" thickBot="1" x14ac:dyDescent="0.3">
      <c r="B51" s="12"/>
      <c r="C51" s="18" t="s">
        <v>63</v>
      </c>
      <c r="D51" s="13"/>
      <c r="E51" s="24" t="s">
        <v>64</v>
      </c>
      <c r="F51" s="14" t="s">
        <v>16</v>
      </c>
      <c r="G51" s="20">
        <v>11500</v>
      </c>
      <c r="H51" s="20"/>
      <c r="I51" s="21">
        <f t="shared" si="0"/>
        <v>18383217.987999994</v>
      </c>
    </row>
    <row r="52" spans="2:11" ht="24.95" customHeight="1" thickBot="1" x14ac:dyDescent="0.3">
      <c r="B52" s="12"/>
      <c r="C52" s="18" t="s">
        <v>65</v>
      </c>
      <c r="D52" s="13"/>
      <c r="E52" s="24" t="s">
        <v>66</v>
      </c>
      <c r="F52" s="14" t="s">
        <v>16</v>
      </c>
      <c r="G52" s="20">
        <v>11500</v>
      </c>
      <c r="H52" s="20"/>
      <c r="I52" s="21">
        <f t="shared" si="0"/>
        <v>18394717.987999994</v>
      </c>
    </row>
    <row r="53" spans="2:11" ht="24.95" customHeight="1" thickBot="1" x14ac:dyDescent="0.3">
      <c r="B53" s="12"/>
      <c r="C53" s="18" t="s">
        <v>65</v>
      </c>
      <c r="D53" s="13"/>
      <c r="E53" s="24" t="s">
        <v>67</v>
      </c>
      <c r="F53" s="14" t="s">
        <v>16</v>
      </c>
      <c r="G53" s="20">
        <v>11500</v>
      </c>
      <c r="H53" s="20"/>
      <c r="I53" s="21">
        <f t="shared" si="0"/>
        <v>18406217.987999994</v>
      </c>
    </row>
    <row r="54" spans="2:11" ht="24.95" customHeight="1" thickBot="1" x14ac:dyDescent="0.3">
      <c r="B54" s="12"/>
      <c r="C54" s="18" t="s">
        <v>65</v>
      </c>
      <c r="D54" s="13"/>
      <c r="E54" s="24" t="s">
        <v>68</v>
      </c>
      <c r="F54" s="14" t="s">
        <v>16</v>
      </c>
      <c r="G54" s="20">
        <v>11500</v>
      </c>
      <c r="H54" s="20"/>
      <c r="I54" s="21">
        <f t="shared" si="0"/>
        <v>18417717.987999994</v>
      </c>
    </row>
    <row r="55" spans="2:11" ht="24.95" customHeight="1" thickBot="1" x14ac:dyDescent="0.3">
      <c r="B55" s="12"/>
      <c r="C55" s="18" t="s">
        <v>65</v>
      </c>
      <c r="D55" s="13"/>
      <c r="E55" s="24" t="s">
        <v>69</v>
      </c>
      <c r="F55" s="14" t="s">
        <v>16</v>
      </c>
      <c r="G55" s="20">
        <v>11500</v>
      </c>
      <c r="H55" s="20"/>
      <c r="I55" s="21">
        <f t="shared" si="0"/>
        <v>18429217.987999994</v>
      </c>
    </row>
    <row r="56" spans="2:11" ht="24.95" customHeight="1" thickBot="1" x14ac:dyDescent="0.3">
      <c r="B56" s="12"/>
      <c r="C56" s="18" t="s">
        <v>65</v>
      </c>
      <c r="D56" s="13"/>
      <c r="E56" s="24" t="s">
        <v>70</v>
      </c>
      <c r="F56" s="14" t="s">
        <v>16</v>
      </c>
      <c r="G56" s="20">
        <v>11500</v>
      </c>
      <c r="H56" s="20"/>
      <c r="I56" s="21">
        <f t="shared" si="0"/>
        <v>18440717.987999994</v>
      </c>
      <c r="K56" s="26"/>
    </row>
    <row r="57" spans="2:11" ht="24.95" customHeight="1" thickBot="1" x14ac:dyDescent="0.3">
      <c r="B57" s="12"/>
      <c r="C57" s="18" t="s">
        <v>65</v>
      </c>
      <c r="D57" s="13"/>
      <c r="E57" s="24" t="s">
        <v>71</v>
      </c>
      <c r="F57" s="14" t="s">
        <v>16</v>
      </c>
      <c r="G57" s="20">
        <v>11500</v>
      </c>
      <c r="H57" s="20"/>
      <c r="I57" s="21">
        <f t="shared" si="0"/>
        <v>18452217.987999994</v>
      </c>
      <c r="K57" s="26"/>
    </row>
    <row r="58" spans="2:11" ht="24.95" customHeight="1" thickBot="1" x14ac:dyDescent="0.3">
      <c r="B58" s="12"/>
      <c r="C58" s="18" t="s">
        <v>65</v>
      </c>
      <c r="D58" s="13"/>
      <c r="E58" s="24" t="s">
        <v>72</v>
      </c>
      <c r="F58" s="14" t="s">
        <v>16</v>
      </c>
      <c r="G58" s="20">
        <v>11500</v>
      </c>
      <c r="H58" s="20"/>
      <c r="I58" s="21">
        <f t="shared" si="0"/>
        <v>18463717.987999994</v>
      </c>
      <c r="K58" s="26"/>
    </row>
    <row r="59" spans="2:11" ht="24.95" customHeight="1" thickBot="1" x14ac:dyDescent="0.3">
      <c r="B59" s="12"/>
      <c r="C59" s="18" t="s">
        <v>73</v>
      </c>
      <c r="D59" s="13"/>
      <c r="E59" s="24" t="s">
        <v>74</v>
      </c>
      <c r="F59" s="14" t="s">
        <v>16</v>
      </c>
      <c r="G59" s="20">
        <v>11500</v>
      </c>
      <c r="H59" s="20"/>
      <c r="I59" s="21">
        <f t="shared" si="0"/>
        <v>18475217.987999994</v>
      </c>
      <c r="K59" s="26"/>
    </row>
    <row r="60" spans="2:11" ht="24.95" customHeight="1" thickBot="1" x14ac:dyDescent="0.3">
      <c r="B60" s="12"/>
      <c r="C60" s="18" t="s">
        <v>73</v>
      </c>
      <c r="D60" s="13"/>
      <c r="E60" s="24" t="s">
        <v>75</v>
      </c>
      <c r="F60" s="14" t="s">
        <v>16</v>
      </c>
      <c r="G60" s="20">
        <v>11500</v>
      </c>
      <c r="H60" s="20"/>
      <c r="I60" s="21">
        <f t="shared" si="0"/>
        <v>18486717.987999994</v>
      </c>
      <c r="K60" s="26"/>
    </row>
    <row r="61" spans="2:11" ht="24.95" customHeight="1" thickBot="1" x14ac:dyDescent="0.3">
      <c r="B61" s="12"/>
      <c r="C61" s="18" t="s">
        <v>73</v>
      </c>
      <c r="D61" s="13"/>
      <c r="E61" s="24" t="s">
        <v>76</v>
      </c>
      <c r="F61" s="14" t="s">
        <v>16</v>
      </c>
      <c r="G61" s="20">
        <v>11500</v>
      </c>
      <c r="H61" s="20"/>
      <c r="I61" s="21">
        <f t="shared" si="0"/>
        <v>18498217.987999994</v>
      </c>
      <c r="K61" s="26"/>
    </row>
    <row r="62" spans="2:11" ht="24.95" customHeight="1" thickBot="1" x14ac:dyDescent="0.3">
      <c r="B62" s="12"/>
      <c r="C62" s="18" t="s">
        <v>77</v>
      </c>
      <c r="D62" s="13"/>
      <c r="E62" s="24" t="s">
        <v>78</v>
      </c>
      <c r="F62" s="14" t="s">
        <v>16</v>
      </c>
      <c r="G62" s="20">
        <v>102255</v>
      </c>
      <c r="H62" s="20"/>
      <c r="I62" s="21">
        <f t="shared" si="0"/>
        <v>18600472.987999994</v>
      </c>
      <c r="K62" s="26"/>
    </row>
    <row r="63" spans="2:11" ht="24.95" customHeight="1" thickBot="1" x14ac:dyDescent="0.3">
      <c r="B63" s="12"/>
      <c r="C63" s="18" t="s">
        <v>77</v>
      </c>
      <c r="D63" s="13"/>
      <c r="E63" s="24" t="s">
        <v>79</v>
      </c>
      <c r="F63" s="14" t="s">
        <v>16</v>
      </c>
      <c r="G63" s="20">
        <v>11500</v>
      </c>
      <c r="H63" s="20"/>
      <c r="I63" s="21">
        <f t="shared" si="0"/>
        <v>18611972.987999994</v>
      </c>
    </row>
    <row r="64" spans="2:11" ht="24.95" customHeight="1" thickBot="1" x14ac:dyDescent="0.3">
      <c r="B64" s="12"/>
      <c r="C64" s="18" t="s">
        <v>77</v>
      </c>
      <c r="D64" s="13"/>
      <c r="E64" s="24" t="s">
        <v>80</v>
      </c>
      <c r="F64" s="14" t="s">
        <v>16</v>
      </c>
      <c r="G64" s="20">
        <v>11500</v>
      </c>
      <c r="H64" s="20"/>
      <c r="I64" s="21">
        <f t="shared" si="0"/>
        <v>18623472.987999994</v>
      </c>
      <c r="K64" s="26"/>
    </row>
    <row r="65" spans="2:11" ht="24.95" customHeight="1" thickBot="1" x14ac:dyDescent="0.3">
      <c r="B65" s="12"/>
      <c r="C65" s="18" t="s">
        <v>77</v>
      </c>
      <c r="D65" s="13"/>
      <c r="E65" s="13" t="s">
        <v>81</v>
      </c>
      <c r="F65" s="14" t="s">
        <v>16</v>
      </c>
      <c r="G65" s="20">
        <v>11500</v>
      </c>
      <c r="H65" s="20"/>
      <c r="I65" s="21">
        <f t="shared" si="0"/>
        <v>18634972.987999994</v>
      </c>
      <c r="K65" s="26"/>
    </row>
    <row r="66" spans="2:11" ht="24.95" customHeight="1" thickBot="1" x14ac:dyDescent="0.3">
      <c r="B66" s="12"/>
      <c r="C66" s="18" t="s">
        <v>21</v>
      </c>
      <c r="D66" s="13"/>
      <c r="E66" s="13"/>
      <c r="F66" s="14" t="s">
        <v>82</v>
      </c>
      <c r="G66" s="20"/>
      <c r="H66" s="20">
        <v>3.75</v>
      </c>
      <c r="I66" s="21">
        <f t="shared" si="0"/>
        <v>18634969.237999994</v>
      </c>
    </row>
    <row r="67" spans="2:11" ht="24.95" customHeight="1" thickBot="1" x14ac:dyDescent="0.3">
      <c r="B67" s="12"/>
      <c r="C67" s="27">
        <v>45539</v>
      </c>
      <c r="D67" s="28">
        <v>4516</v>
      </c>
      <c r="E67" s="13"/>
      <c r="F67" s="14" t="s">
        <v>83</v>
      </c>
      <c r="G67" s="20"/>
      <c r="H67" s="20">
        <v>2500</v>
      </c>
      <c r="I67" s="21">
        <f t="shared" si="0"/>
        <v>18632469.237999994</v>
      </c>
    </row>
    <row r="68" spans="2:11" ht="24.95" customHeight="1" thickBot="1" x14ac:dyDescent="0.3">
      <c r="B68" s="12"/>
      <c r="C68" s="27">
        <v>45546</v>
      </c>
      <c r="D68" s="28">
        <v>4517</v>
      </c>
      <c r="E68" s="13"/>
      <c r="F68" s="14" t="s">
        <v>84</v>
      </c>
      <c r="G68" s="20"/>
      <c r="H68" s="20">
        <v>25000</v>
      </c>
      <c r="I68" s="21">
        <f t="shared" si="0"/>
        <v>18607469.237999994</v>
      </c>
    </row>
    <row r="69" spans="2:11" ht="24.95" customHeight="1" thickBot="1" x14ac:dyDescent="0.3">
      <c r="B69" s="12"/>
      <c r="C69" s="18" t="s">
        <v>46</v>
      </c>
      <c r="D69" s="13"/>
      <c r="E69" s="13"/>
      <c r="F69" s="14" t="s">
        <v>82</v>
      </c>
      <c r="G69" s="20"/>
      <c r="H69" s="20">
        <v>37.5</v>
      </c>
      <c r="I69" s="21">
        <f t="shared" si="0"/>
        <v>18607431.737999994</v>
      </c>
    </row>
    <row r="70" spans="2:11" ht="24.95" customHeight="1" thickBot="1" x14ac:dyDescent="0.3">
      <c r="B70" s="12"/>
      <c r="C70" s="18" t="s">
        <v>46</v>
      </c>
      <c r="D70" s="13" t="s">
        <v>85</v>
      </c>
      <c r="E70" s="13"/>
      <c r="F70" s="14" t="s">
        <v>86</v>
      </c>
      <c r="G70" s="20"/>
      <c r="H70" s="20">
        <v>5144.2299999999996</v>
      </c>
      <c r="I70" s="21">
        <f t="shared" si="0"/>
        <v>18602287.507999994</v>
      </c>
    </row>
    <row r="71" spans="2:11" ht="24.95" customHeight="1" thickBot="1" x14ac:dyDescent="0.3">
      <c r="B71" s="12"/>
      <c r="C71" s="18" t="s">
        <v>46</v>
      </c>
      <c r="D71" s="13" t="s">
        <v>87</v>
      </c>
      <c r="E71" s="13"/>
      <c r="F71" s="14" t="s">
        <v>88</v>
      </c>
      <c r="G71" s="20"/>
      <c r="H71" s="20">
        <v>14607.84</v>
      </c>
      <c r="I71" s="21">
        <f t="shared" si="0"/>
        <v>18587679.667999994</v>
      </c>
    </row>
    <row r="72" spans="2:11" ht="24.95" customHeight="1" thickBot="1" x14ac:dyDescent="0.3">
      <c r="B72" s="12"/>
      <c r="C72" s="18" t="s">
        <v>46</v>
      </c>
      <c r="D72" s="13" t="s">
        <v>89</v>
      </c>
      <c r="E72" s="13"/>
      <c r="F72" s="14" t="s">
        <v>90</v>
      </c>
      <c r="G72" s="20"/>
      <c r="H72" s="20">
        <v>20000</v>
      </c>
      <c r="I72" s="21">
        <f t="shared" si="0"/>
        <v>18567679.667999994</v>
      </c>
    </row>
    <row r="73" spans="2:11" ht="24.95" customHeight="1" thickBot="1" x14ac:dyDescent="0.3">
      <c r="B73" s="12"/>
      <c r="C73" s="18" t="s">
        <v>46</v>
      </c>
      <c r="D73" s="13" t="s">
        <v>91</v>
      </c>
      <c r="E73" s="13"/>
      <c r="F73" s="14" t="s">
        <v>92</v>
      </c>
      <c r="G73" s="20"/>
      <c r="H73" s="20">
        <v>8400</v>
      </c>
      <c r="I73" s="21">
        <f t="shared" si="0"/>
        <v>18559279.667999994</v>
      </c>
    </row>
    <row r="74" spans="2:11" ht="24.95" customHeight="1" thickBot="1" x14ac:dyDescent="0.3">
      <c r="B74" s="12"/>
      <c r="C74" s="18" t="s">
        <v>46</v>
      </c>
      <c r="D74" s="13"/>
      <c r="E74" s="13"/>
      <c r="F74" s="14" t="s">
        <v>82</v>
      </c>
      <c r="G74" s="20"/>
      <c r="H74" s="20">
        <v>72.23</v>
      </c>
      <c r="I74" s="21">
        <f t="shared" si="0"/>
        <v>18559207.437999994</v>
      </c>
    </row>
    <row r="75" spans="2:11" ht="24.95" customHeight="1" thickBot="1" x14ac:dyDescent="0.3">
      <c r="B75" s="12"/>
      <c r="C75" s="18" t="s">
        <v>54</v>
      </c>
      <c r="D75" s="13" t="s">
        <v>93</v>
      </c>
      <c r="E75" s="13"/>
      <c r="F75" s="14" t="s">
        <v>94</v>
      </c>
      <c r="G75" s="20"/>
      <c r="H75" s="20">
        <v>750</v>
      </c>
      <c r="I75" s="21">
        <f t="shared" si="0"/>
        <v>18558457.437999994</v>
      </c>
    </row>
    <row r="76" spans="2:11" ht="24.95" customHeight="1" thickBot="1" x14ac:dyDescent="0.3">
      <c r="B76" s="12"/>
      <c r="C76" s="18" t="s">
        <v>54</v>
      </c>
      <c r="D76" s="18" t="s">
        <v>95</v>
      </c>
      <c r="E76" s="13"/>
      <c r="F76" s="14" t="s">
        <v>94</v>
      </c>
      <c r="G76" s="20"/>
      <c r="H76" s="20">
        <v>750</v>
      </c>
      <c r="I76" s="21">
        <f t="shared" si="0"/>
        <v>18557707.437999994</v>
      </c>
    </row>
    <row r="77" spans="2:11" ht="24.95" customHeight="1" thickBot="1" x14ac:dyDescent="0.3">
      <c r="B77" s="12"/>
      <c r="C77" s="18" t="s">
        <v>54</v>
      </c>
      <c r="D77" s="18" t="s">
        <v>96</v>
      </c>
      <c r="E77" s="13"/>
      <c r="F77" s="14" t="s">
        <v>94</v>
      </c>
      <c r="G77" s="20"/>
      <c r="H77" s="20">
        <v>750</v>
      </c>
      <c r="I77" s="21">
        <f t="shared" si="0"/>
        <v>18556957.437999994</v>
      </c>
    </row>
    <row r="78" spans="2:11" ht="24.95" customHeight="1" thickBot="1" x14ac:dyDescent="0.3">
      <c r="B78" s="12"/>
      <c r="C78" s="18" t="s">
        <v>54</v>
      </c>
      <c r="D78" s="18" t="s">
        <v>97</v>
      </c>
      <c r="E78" s="13"/>
      <c r="F78" s="14" t="s">
        <v>94</v>
      </c>
      <c r="G78" s="20"/>
      <c r="H78" s="20">
        <v>750</v>
      </c>
      <c r="I78" s="21">
        <f t="shared" si="0"/>
        <v>18556207.437999994</v>
      </c>
    </row>
    <row r="79" spans="2:11" ht="27" customHeight="1" thickBot="1" x14ac:dyDescent="0.3">
      <c r="B79" s="12"/>
      <c r="C79" s="18" t="s">
        <v>54</v>
      </c>
      <c r="D79" s="28">
        <v>4518</v>
      </c>
      <c r="E79" s="13"/>
      <c r="F79" s="14" t="s">
        <v>98</v>
      </c>
      <c r="G79" s="20"/>
      <c r="H79" s="20">
        <v>45635.98</v>
      </c>
      <c r="I79" s="21">
        <f t="shared" ref="I79:I142" si="1">I78+G79-H79</f>
        <v>18510571.457999993</v>
      </c>
    </row>
    <row r="80" spans="2:11" ht="24.95" customHeight="1" thickBot="1" x14ac:dyDescent="0.3">
      <c r="C80" s="18" t="s">
        <v>54</v>
      </c>
      <c r="D80" s="29" t="s">
        <v>99</v>
      </c>
      <c r="E80" s="13"/>
      <c r="F80" s="14" t="s">
        <v>100</v>
      </c>
      <c r="G80" s="20"/>
      <c r="H80" s="20">
        <v>45453.78</v>
      </c>
      <c r="I80" s="21">
        <f t="shared" si="1"/>
        <v>18465117.677999992</v>
      </c>
    </row>
    <row r="81" spans="2:9" ht="30" customHeight="1" thickBot="1" x14ac:dyDescent="0.3">
      <c r="B81" s="12"/>
      <c r="C81" s="18" t="s">
        <v>54</v>
      </c>
      <c r="D81" s="28"/>
      <c r="E81" s="13"/>
      <c r="F81" s="14" t="s">
        <v>82</v>
      </c>
      <c r="G81" s="20"/>
      <c r="H81" s="20">
        <v>141.15</v>
      </c>
      <c r="I81" s="21">
        <f t="shared" si="1"/>
        <v>18464976.527999993</v>
      </c>
    </row>
    <row r="82" spans="2:9" ht="30" customHeight="1" thickBot="1" x14ac:dyDescent="0.3">
      <c r="B82" s="12"/>
      <c r="C82" s="18" t="s">
        <v>57</v>
      </c>
      <c r="D82" s="28">
        <v>4519</v>
      </c>
      <c r="E82" s="14"/>
      <c r="F82" s="14" t="s">
        <v>101</v>
      </c>
      <c r="G82" s="20"/>
      <c r="H82" s="20">
        <v>9768.9500000000007</v>
      </c>
      <c r="I82" s="21">
        <f t="shared" si="1"/>
        <v>18455207.577999994</v>
      </c>
    </row>
    <row r="83" spans="2:9" ht="29.25" customHeight="1" thickBot="1" x14ac:dyDescent="0.3">
      <c r="B83" s="12"/>
      <c r="C83" s="18" t="s">
        <v>60</v>
      </c>
      <c r="D83" s="28" t="s">
        <v>102</v>
      </c>
      <c r="E83" s="14"/>
      <c r="F83" s="14" t="s">
        <v>103</v>
      </c>
      <c r="G83" s="20"/>
      <c r="H83" s="20">
        <v>7950</v>
      </c>
      <c r="I83" s="21">
        <f t="shared" si="1"/>
        <v>18447257.577999994</v>
      </c>
    </row>
    <row r="84" spans="2:9" ht="35.25" customHeight="1" thickBot="1" x14ac:dyDescent="0.3">
      <c r="B84" s="12"/>
      <c r="C84" s="18" t="s">
        <v>60</v>
      </c>
      <c r="D84" s="28" t="s">
        <v>104</v>
      </c>
      <c r="E84" s="14"/>
      <c r="F84" s="14" t="s">
        <v>103</v>
      </c>
      <c r="G84" s="20"/>
      <c r="H84" s="20">
        <v>6450</v>
      </c>
      <c r="I84" s="21">
        <f t="shared" si="1"/>
        <v>18440807.577999994</v>
      </c>
    </row>
    <row r="85" spans="2:9" ht="30.75" customHeight="1" thickBot="1" x14ac:dyDescent="0.3">
      <c r="B85" s="12"/>
      <c r="C85" s="18" t="s">
        <v>60</v>
      </c>
      <c r="D85" s="28" t="s">
        <v>105</v>
      </c>
      <c r="E85" s="14"/>
      <c r="F85" s="14" t="s">
        <v>106</v>
      </c>
      <c r="G85" s="20"/>
      <c r="H85" s="20">
        <v>7800</v>
      </c>
      <c r="I85" s="21">
        <f t="shared" si="1"/>
        <v>18433007.577999994</v>
      </c>
    </row>
    <row r="86" spans="2:9" ht="30.75" customHeight="1" thickBot="1" x14ac:dyDescent="0.3">
      <c r="B86" s="12"/>
      <c r="C86" s="18" t="s">
        <v>60</v>
      </c>
      <c r="D86" s="28" t="s">
        <v>107</v>
      </c>
      <c r="E86" s="14"/>
      <c r="F86" s="14" t="s">
        <v>106</v>
      </c>
      <c r="G86" s="20"/>
      <c r="H86" s="20">
        <v>7800</v>
      </c>
      <c r="I86" s="21">
        <f t="shared" si="1"/>
        <v>18425207.577999994</v>
      </c>
    </row>
    <row r="87" spans="2:9" ht="30" customHeight="1" thickBot="1" x14ac:dyDescent="0.3">
      <c r="B87" s="12"/>
      <c r="C87" s="18" t="s">
        <v>60</v>
      </c>
      <c r="D87" s="28" t="s">
        <v>108</v>
      </c>
      <c r="E87" s="14"/>
      <c r="F87" s="14" t="s">
        <v>106</v>
      </c>
      <c r="G87" s="20"/>
      <c r="H87" s="20">
        <v>7800</v>
      </c>
      <c r="I87" s="21">
        <f t="shared" si="1"/>
        <v>18417407.577999994</v>
      </c>
    </row>
    <row r="88" spans="2:9" ht="31.5" customHeight="1" thickBot="1" x14ac:dyDescent="0.3">
      <c r="B88" s="12"/>
      <c r="C88" s="18" t="s">
        <v>60</v>
      </c>
      <c r="D88" s="28" t="s">
        <v>109</v>
      </c>
      <c r="E88" s="14"/>
      <c r="F88" s="14" t="s">
        <v>106</v>
      </c>
      <c r="G88" s="20"/>
      <c r="H88" s="20">
        <v>7800</v>
      </c>
      <c r="I88" s="21">
        <f t="shared" si="1"/>
        <v>18409607.577999994</v>
      </c>
    </row>
    <row r="89" spans="2:9" ht="31.5" customHeight="1" thickBot="1" x14ac:dyDescent="0.3">
      <c r="B89" s="12"/>
      <c r="C89" s="18" t="s">
        <v>60</v>
      </c>
      <c r="D89" s="28" t="s">
        <v>110</v>
      </c>
      <c r="E89" s="14"/>
      <c r="F89" s="14" t="s">
        <v>106</v>
      </c>
      <c r="G89" s="20"/>
      <c r="H89" s="20">
        <v>7800</v>
      </c>
      <c r="I89" s="21">
        <f t="shared" si="1"/>
        <v>18401807.577999994</v>
      </c>
    </row>
    <row r="90" spans="2:9" ht="28.5" customHeight="1" thickBot="1" x14ac:dyDescent="0.3">
      <c r="B90" s="12"/>
      <c r="C90" s="18" t="s">
        <v>60</v>
      </c>
      <c r="D90" s="28" t="s">
        <v>111</v>
      </c>
      <c r="E90" s="14"/>
      <c r="F90" s="14" t="s">
        <v>106</v>
      </c>
      <c r="G90" s="20"/>
      <c r="H90" s="20">
        <v>7800</v>
      </c>
      <c r="I90" s="21">
        <f t="shared" si="1"/>
        <v>18394007.577999994</v>
      </c>
    </row>
    <row r="91" spans="2:9" ht="24.95" customHeight="1" thickBot="1" x14ac:dyDescent="0.3">
      <c r="B91" s="12"/>
      <c r="C91" s="18" t="s">
        <v>60</v>
      </c>
      <c r="D91" s="28" t="s">
        <v>112</v>
      </c>
      <c r="E91" s="14"/>
      <c r="F91" s="14" t="s">
        <v>106</v>
      </c>
      <c r="G91" s="20"/>
      <c r="H91" s="20">
        <v>7800</v>
      </c>
      <c r="I91" s="21">
        <f t="shared" si="1"/>
        <v>18386207.577999994</v>
      </c>
    </row>
    <row r="92" spans="2:9" ht="27" customHeight="1" thickBot="1" x14ac:dyDescent="0.3">
      <c r="B92" s="12"/>
      <c r="C92" s="18" t="s">
        <v>60</v>
      </c>
      <c r="D92" s="28" t="s">
        <v>113</v>
      </c>
      <c r="E92" s="14"/>
      <c r="F92" s="14" t="s">
        <v>106</v>
      </c>
      <c r="G92" s="20"/>
      <c r="H92" s="20">
        <v>7800</v>
      </c>
      <c r="I92" s="21">
        <f t="shared" si="1"/>
        <v>18378407.577999994</v>
      </c>
    </row>
    <row r="93" spans="2:9" ht="26.25" customHeight="1" thickBot="1" x14ac:dyDescent="0.3">
      <c r="B93" s="12"/>
      <c r="C93" s="18" t="s">
        <v>60</v>
      </c>
      <c r="D93" s="28" t="s">
        <v>114</v>
      </c>
      <c r="E93" s="14"/>
      <c r="F93" s="14" t="s">
        <v>106</v>
      </c>
      <c r="G93" s="20"/>
      <c r="H93" s="20">
        <v>8200</v>
      </c>
      <c r="I93" s="21">
        <f t="shared" si="1"/>
        <v>18370207.577999994</v>
      </c>
    </row>
    <row r="94" spans="2:9" ht="24.95" customHeight="1" thickBot="1" x14ac:dyDescent="0.3">
      <c r="B94" s="12"/>
      <c r="C94" s="18" t="s">
        <v>60</v>
      </c>
      <c r="D94" s="30" t="s">
        <v>115</v>
      </c>
      <c r="E94" s="14"/>
      <c r="F94" s="14" t="s">
        <v>106</v>
      </c>
      <c r="G94" s="20"/>
      <c r="H94" s="20">
        <v>9500</v>
      </c>
      <c r="I94" s="21">
        <f t="shared" si="1"/>
        <v>18360707.577999994</v>
      </c>
    </row>
    <row r="95" spans="2:9" ht="24.95" customHeight="1" thickBot="1" x14ac:dyDescent="0.3">
      <c r="B95" s="12"/>
      <c r="C95" s="18" t="s">
        <v>60</v>
      </c>
      <c r="D95" s="28"/>
      <c r="E95" s="14"/>
      <c r="F95" s="14" t="s">
        <v>82</v>
      </c>
      <c r="G95" s="20"/>
      <c r="H95" s="20">
        <v>141.76</v>
      </c>
      <c r="I95" s="21">
        <f t="shared" si="1"/>
        <v>18360565.817999993</v>
      </c>
    </row>
    <row r="96" spans="2:9" ht="24.95" customHeight="1" thickBot="1" x14ac:dyDescent="0.3">
      <c r="B96" s="12"/>
      <c r="C96" s="18" t="s">
        <v>73</v>
      </c>
      <c r="D96" s="28" t="s">
        <v>116</v>
      </c>
      <c r="E96" s="14"/>
      <c r="F96" s="14" t="s">
        <v>117</v>
      </c>
      <c r="G96" s="20"/>
      <c r="H96" s="20">
        <v>31500</v>
      </c>
      <c r="I96" s="21">
        <f t="shared" si="1"/>
        <v>18329065.817999993</v>
      </c>
    </row>
    <row r="97" spans="2:9" ht="24.95" customHeight="1" thickBot="1" x14ac:dyDescent="0.3">
      <c r="B97" s="12"/>
      <c r="C97" s="18" t="s">
        <v>73</v>
      </c>
      <c r="D97" s="28"/>
      <c r="E97" s="14"/>
      <c r="F97" s="14" t="s">
        <v>82</v>
      </c>
      <c r="G97" s="20"/>
      <c r="H97" s="20">
        <v>61.9</v>
      </c>
      <c r="I97" s="21">
        <f t="shared" si="1"/>
        <v>18329003.917999994</v>
      </c>
    </row>
    <row r="98" spans="2:9" ht="24.95" customHeight="1" thickBot="1" x14ac:dyDescent="0.3">
      <c r="B98" s="12"/>
      <c r="C98" s="18" t="s">
        <v>77</v>
      </c>
      <c r="D98" s="28" t="s">
        <v>118</v>
      </c>
      <c r="E98" s="14"/>
      <c r="F98" s="14" t="s">
        <v>119</v>
      </c>
      <c r="G98" s="20"/>
      <c r="H98" s="20">
        <v>54344.42</v>
      </c>
      <c r="I98" s="21">
        <f t="shared" si="1"/>
        <v>18274659.497999992</v>
      </c>
    </row>
    <row r="99" spans="2:9" ht="24.95" customHeight="1" thickBot="1" x14ac:dyDescent="0.3">
      <c r="B99" s="12"/>
      <c r="C99" s="18" t="s">
        <v>77</v>
      </c>
      <c r="D99" s="28">
        <v>4521</v>
      </c>
      <c r="E99" s="14"/>
      <c r="F99" s="14" t="s">
        <v>84</v>
      </c>
      <c r="G99" s="20"/>
      <c r="H99" s="20">
        <v>50000</v>
      </c>
      <c r="I99" s="21">
        <f t="shared" si="1"/>
        <v>18224659.497999992</v>
      </c>
    </row>
    <row r="100" spans="2:9" ht="24.95" customHeight="1" thickBot="1" x14ac:dyDescent="0.3">
      <c r="B100" s="12"/>
      <c r="C100" s="18" t="s">
        <v>120</v>
      </c>
      <c r="D100" s="28"/>
      <c r="E100" s="14"/>
      <c r="F100" s="14" t="s">
        <v>82</v>
      </c>
      <c r="G100" s="20"/>
      <c r="H100" s="20">
        <v>256.52</v>
      </c>
      <c r="I100" s="21">
        <f t="shared" si="1"/>
        <v>18224402.977999993</v>
      </c>
    </row>
    <row r="101" spans="2:9" ht="24.95" customHeight="1" thickBot="1" x14ac:dyDescent="0.3">
      <c r="B101" s="12"/>
      <c r="C101" s="18"/>
      <c r="D101" s="28"/>
      <c r="E101" s="14"/>
      <c r="F101" s="14"/>
      <c r="G101" s="20"/>
      <c r="H101" s="20"/>
      <c r="I101" s="21">
        <f t="shared" si="1"/>
        <v>18224402.977999993</v>
      </c>
    </row>
    <row r="102" spans="2:9" ht="24.95" customHeight="1" thickBot="1" x14ac:dyDescent="0.3">
      <c r="B102" s="12"/>
      <c r="C102" s="18"/>
      <c r="D102" s="28"/>
      <c r="E102" s="14"/>
      <c r="F102" s="14"/>
      <c r="G102" s="20"/>
      <c r="H102" s="20"/>
      <c r="I102" s="21">
        <f t="shared" si="1"/>
        <v>18224402.977999993</v>
      </c>
    </row>
    <row r="103" spans="2:9" ht="24.95" hidden="1" customHeight="1" thickBot="1" x14ac:dyDescent="0.3">
      <c r="B103" s="12"/>
      <c r="C103" s="18"/>
      <c r="D103" s="28"/>
      <c r="E103" s="14"/>
      <c r="F103" s="14"/>
      <c r="G103" s="20"/>
      <c r="H103" s="20"/>
      <c r="I103" s="21">
        <f t="shared" si="1"/>
        <v>18224402.977999993</v>
      </c>
    </row>
    <row r="104" spans="2:9" ht="24.95" hidden="1" customHeight="1" thickBot="1" x14ac:dyDescent="0.3">
      <c r="B104" s="12"/>
      <c r="C104" s="18"/>
      <c r="D104" s="28"/>
      <c r="E104" s="14"/>
      <c r="F104" s="14"/>
      <c r="G104" s="20"/>
      <c r="H104" s="20"/>
      <c r="I104" s="21">
        <f t="shared" si="1"/>
        <v>18224402.977999993</v>
      </c>
    </row>
    <row r="105" spans="2:9" ht="24.95" hidden="1" customHeight="1" thickBot="1" x14ac:dyDescent="0.3">
      <c r="B105" s="12"/>
      <c r="C105" s="18"/>
      <c r="D105" s="28"/>
      <c r="E105" s="14"/>
      <c r="F105" s="14"/>
      <c r="G105" s="20"/>
      <c r="H105" s="20"/>
      <c r="I105" s="21">
        <f t="shared" si="1"/>
        <v>18224402.977999993</v>
      </c>
    </row>
    <row r="106" spans="2:9" ht="24.95" hidden="1" customHeight="1" thickBot="1" x14ac:dyDescent="0.3">
      <c r="B106" s="12"/>
      <c r="C106" s="27"/>
      <c r="D106" s="28"/>
      <c r="E106" s="14"/>
      <c r="F106" s="14"/>
      <c r="G106" s="20"/>
      <c r="H106" s="20"/>
      <c r="I106" s="21">
        <f t="shared" si="1"/>
        <v>18224402.977999993</v>
      </c>
    </row>
    <row r="107" spans="2:9" ht="24.95" hidden="1" customHeight="1" thickBot="1" x14ac:dyDescent="0.3">
      <c r="B107" s="12"/>
      <c r="C107" s="18"/>
      <c r="D107" s="28"/>
      <c r="E107" s="14"/>
      <c r="F107" s="14"/>
      <c r="G107" s="20"/>
      <c r="H107" s="20"/>
      <c r="I107" s="21">
        <f t="shared" si="1"/>
        <v>18224402.977999993</v>
      </c>
    </row>
    <row r="108" spans="2:9" ht="24.95" hidden="1" customHeight="1" thickBot="1" x14ac:dyDescent="0.3">
      <c r="B108" s="12"/>
      <c r="C108" s="18"/>
      <c r="D108" s="28"/>
      <c r="E108" s="14"/>
      <c r="F108" s="14"/>
      <c r="G108" s="20"/>
      <c r="H108" s="20"/>
      <c r="I108" s="21">
        <f t="shared" si="1"/>
        <v>18224402.977999993</v>
      </c>
    </row>
    <row r="109" spans="2:9" ht="24.95" hidden="1" customHeight="1" thickBot="1" x14ac:dyDescent="0.3">
      <c r="B109" s="12"/>
      <c r="C109" s="18"/>
      <c r="D109" s="28"/>
      <c r="E109" s="14"/>
      <c r="F109" s="14"/>
      <c r="G109" s="20"/>
      <c r="H109" s="20"/>
      <c r="I109" s="21">
        <f t="shared" si="1"/>
        <v>18224402.977999993</v>
      </c>
    </row>
    <row r="110" spans="2:9" ht="24.95" hidden="1" customHeight="1" thickBot="1" x14ac:dyDescent="0.3">
      <c r="B110" s="12"/>
      <c r="C110" s="18"/>
      <c r="D110" s="28"/>
      <c r="E110" s="14"/>
      <c r="F110" s="14"/>
      <c r="G110" s="20"/>
      <c r="H110" s="20"/>
      <c r="I110" s="21">
        <f t="shared" si="1"/>
        <v>18224402.977999993</v>
      </c>
    </row>
    <row r="111" spans="2:9" ht="24.95" hidden="1" customHeight="1" thickBot="1" x14ac:dyDescent="0.3">
      <c r="B111" s="12"/>
      <c r="C111" s="18"/>
      <c r="D111" s="28"/>
      <c r="E111" s="14"/>
      <c r="F111" s="14"/>
      <c r="G111" s="20"/>
      <c r="H111" s="20"/>
      <c r="I111" s="21">
        <f t="shared" si="1"/>
        <v>18224402.977999993</v>
      </c>
    </row>
    <row r="112" spans="2:9" ht="24.95" hidden="1" customHeight="1" thickBot="1" x14ac:dyDescent="0.3">
      <c r="B112" s="12"/>
      <c r="C112" s="18"/>
      <c r="D112" s="28"/>
      <c r="E112" s="14"/>
      <c r="F112" s="14"/>
      <c r="G112" s="20"/>
      <c r="H112" s="20"/>
      <c r="I112" s="21">
        <f t="shared" si="1"/>
        <v>18224402.977999993</v>
      </c>
    </row>
    <row r="113" spans="2:9" ht="24.95" hidden="1" customHeight="1" thickBot="1" x14ac:dyDescent="0.3">
      <c r="B113" s="12"/>
      <c r="C113" s="18"/>
      <c r="D113" s="28"/>
      <c r="E113" s="14"/>
      <c r="F113" s="14"/>
      <c r="G113" s="20"/>
      <c r="H113" s="20"/>
      <c r="I113" s="21">
        <f t="shared" si="1"/>
        <v>18224402.977999993</v>
      </c>
    </row>
    <row r="114" spans="2:9" ht="24.95" hidden="1" customHeight="1" thickBot="1" x14ac:dyDescent="0.3">
      <c r="B114" s="12"/>
      <c r="C114" s="18"/>
      <c r="D114" s="28"/>
      <c r="E114" s="14"/>
      <c r="F114" s="14"/>
      <c r="G114" s="20"/>
      <c r="H114" s="20"/>
      <c r="I114" s="21">
        <f t="shared" si="1"/>
        <v>18224402.977999993</v>
      </c>
    </row>
    <row r="115" spans="2:9" ht="24.95" hidden="1" customHeight="1" thickBot="1" x14ac:dyDescent="0.3">
      <c r="B115" s="12"/>
      <c r="C115" s="18"/>
      <c r="D115" s="28"/>
      <c r="E115" s="14"/>
      <c r="F115" s="14"/>
      <c r="G115" s="20"/>
      <c r="H115" s="20"/>
      <c r="I115" s="21">
        <f t="shared" si="1"/>
        <v>18224402.977999993</v>
      </c>
    </row>
    <row r="116" spans="2:9" ht="24.95" hidden="1" customHeight="1" thickBot="1" x14ac:dyDescent="0.3">
      <c r="B116" s="12"/>
      <c r="C116" s="18"/>
      <c r="D116" s="28"/>
      <c r="E116" s="14"/>
      <c r="F116" s="14"/>
      <c r="G116" s="20"/>
      <c r="H116" s="20"/>
      <c r="I116" s="21">
        <f t="shared" si="1"/>
        <v>18224402.977999993</v>
      </c>
    </row>
    <row r="117" spans="2:9" ht="24.95" hidden="1" customHeight="1" thickBot="1" x14ac:dyDescent="0.3">
      <c r="B117" s="12"/>
      <c r="C117" s="18"/>
      <c r="D117" s="28"/>
      <c r="E117" s="14"/>
      <c r="F117" s="14"/>
      <c r="G117" s="20"/>
      <c r="H117" s="20"/>
      <c r="I117" s="21">
        <f t="shared" si="1"/>
        <v>18224402.977999993</v>
      </c>
    </row>
    <row r="118" spans="2:9" ht="24.95" hidden="1" customHeight="1" thickBot="1" x14ac:dyDescent="0.3">
      <c r="B118" s="12"/>
      <c r="C118" s="18"/>
      <c r="D118" s="28"/>
      <c r="E118" s="14"/>
      <c r="F118" s="14"/>
      <c r="G118" s="20"/>
      <c r="H118" s="20"/>
      <c r="I118" s="21">
        <f t="shared" si="1"/>
        <v>18224402.977999993</v>
      </c>
    </row>
    <row r="119" spans="2:9" ht="24.95" hidden="1" customHeight="1" thickBot="1" x14ac:dyDescent="0.3">
      <c r="B119" s="12"/>
      <c r="C119" s="18"/>
      <c r="D119" s="28"/>
      <c r="E119" s="14"/>
      <c r="F119" s="14"/>
      <c r="G119" s="20"/>
      <c r="H119" s="20"/>
      <c r="I119" s="21">
        <f t="shared" si="1"/>
        <v>18224402.977999993</v>
      </c>
    </row>
    <row r="120" spans="2:9" ht="24.95" hidden="1" customHeight="1" thickBot="1" x14ac:dyDescent="0.3">
      <c r="B120" s="12"/>
      <c r="C120" s="18"/>
      <c r="D120" s="28"/>
      <c r="E120" s="14"/>
      <c r="F120" s="14"/>
      <c r="G120" s="20"/>
      <c r="H120" s="20"/>
      <c r="I120" s="21">
        <f t="shared" si="1"/>
        <v>18224402.977999993</v>
      </c>
    </row>
    <row r="121" spans="2:9" ht="24.95" hidden="1" customHeight="1" thickBot="1" x14ac:dyDescent="0.3">
      <c r="B121" s="12"/>
      <c r="C121" s="18"/>
      <c r="D121" s="28"/>
      <c r="E121" s="14"/>
      <c r="F121" s="14"/>
      <c r="G121" s="20"/>
      <c r="H121" s="20"/>
      <c r="I121" s="21">
        <f t="shared" si="1"/>
        <v>18224402.977999993</v>
      </c>
    </row>
    <row r="122" spans="2:9" ht="24.95" hidden="1" customHeight="1" thickBot="1" x14ac:dyDescent="0.3">
      <c r="B122" s="12"/>
      <c r="C122" s="18"/>
      <c r="D122" s="28"/>
      <c r="E122" s="14"/>
      <c r="F122" s="14"/>
      <c r="G122" s="20"/>
      <c r="H122" s="20"/>
      <c r="I122" s="21">
        <f t="shared" si="1"/>
        <v>18224402.977999993</v>
      </c>
    </row>
    <row r="123" spans="2:9" ht="24.95" hidden="1" customHeight="1" thickBot="1" x14ac:dyDescent="0.3">
      <c r="B123" s="12"/>
      <c r="C123" s="18"/>
      <c r="D123" s="28"/>
      <c r="E123" s="14"/>
      <c r="F123" s="14"/>
      <c r="G123" s="20"/>
      <c r="H123" s="20"/>
      <c r="I123" s="21">
        <f t="shared" si="1"/>
        <v>18224402.977999993</v>
      </c>
    </row>
    <row r="124" spans="2:9" ht="24.95" hidden="1" customHeight="1" thickBot="1" x14ac:dyDescent="0.3">
      <c r="B124" s="12"/>
      <c r="C124" s="27"/>
      <c r="D124" s="28"/>
      <c r="E124" s="14"/>
      <c r="F124" s="14"/>
      <c r="G124" s="20"/>
      <c r="H124" s="20"/>
      <c r="I124" s="21">
        <f t="shared" si="1"/>
        <v>18224402.977999993</v>
      </c>
    </row>
    <row r="125" spans="2:9" ht="24.95" hidden="1" customHeight="1" thickBot="1" x14ac:dyDescent="0.3">
      <c r="B125" s="12"/>
      <c r="C125" s="18"/>
      <c r="D125" s="28"/>
      <c r="E125" s="14"/>
      <c r="F125" s="14"/>
      <c r="G125" s="20"/>
      <c r="H125" s="20"/>
      <c r="I125" s="21">
        <f t="shared" si="1"/>
        <v>18224402.977999993</v>
      </c>
    </row>
    <row r="126" spans="2:9" ht="24.95" hidden="1" customHeight="1" thickBot="1" x14ac:dyDescent="0.3">
      <c r="B126" s="12"/>
      <c r="C126" s="18"/>
      <c r="D126" s="28"/>
      <c r="E126" s="14"/>
      <c r="F126" s="14"/>
      <c r="G126" s="20"/>
      <c r="H126" s="20"/>
      <c r="I126" s="21">
        <f t="shared" si="1"/>
        <v>18224402.977999993</v>
      </c>
    </row>
    <row r="127" spans="2:9" ht="24.95" hidden="1" customHeight="1" thickBot="1" x14ac:dyDescent="0.3">
      <c r="B127" s="12"/>
      <c r="C127" s="18"/>
      <c r="D127" s="28"/>
      <c r="E127" s="14"/>
      <c r="F127" s="14"/>
      <c r="G127" s="20"/>
      <c r="H127" s="20"/>
      <c r="I127" s="21">
        <f t="shared" si="1"/>
        <v>18224402.977999993</v>
      </c>
    </row>
    <row r="128" spans="2:9" ht="24.95" hidden="1" customHeight="1" thickBot="1" x14ac:dyDescent="0.3">
      <c r="B128" s="12"/>
      <c r="C128" s="18"/>
      <c r="D128" s="28"/>
      <c r="E128" s="14"/>
      <c r="F128" s="14"/>
      <c r="G128" s="20"/>
      <c r="H128" s="20"/>
      <c r="I128" s="21">
        <f t="shared" si="1"/>
        <v>18224402.977999993</v>
      </c>
    </row>
    <row r="129" spans="2:9" ht="24.95" hidden="1" customHeight="1" thickBot="1" x14ac:dyDescent="0.3">
      <c r="B129" s="12"/>
      <c r="C129" s="18"/>
      <c r="D129" s="28"/>
      <c r="E129" s="14"/>
      <c r="F129" s="14"/>
      <c r="G129" s="20"/>
      <c r="H129" s="20"/>
      <c r="I129" s="21">
        <f t="shared" si="1"/>
        <v>18224402.977999993</v>
      </c>
    </row>
    <row r="130" spans="2:9" ht="24.95" hidden="1" customHeight="1" thickBot="1" x14ac:dyDescent="0.3">
      <c r="B130" s="12"/>
      <c r="C130" s="18"/>
      <c r="D130" s="28"/>
      <c r="E130" s="14"/>
      <c r="F130" s="14"/>
      <c r="G130" s="20"/>
      <c r="H130" s="20"/>
      <c r="I130" s="21">
        <f t="shared" si="1"/>
        <v>18224402.977999993</v>
      </c>
    </row>
    <row r="131" spans="2:9" ht="24.95" hidden="1" customHeight="1" thickBot="1" x14ac:dyDescent="0.3">
      <c r="B131" s="12"/>
      <c r="C131" s="18"/>
      <c r="D131" s="28"/>
      <c r="E131" s="14"/>
      <c r="F131" s="14"/>
      <c r="G131" s="20"/>
      <c r="H131" s="20"/>
      <c r="I131" s="21">
        <f t="shared" si="1"/>
        <v>18224402.977999993</v>
      </c>
    </row>
    <row r="132" spans="2:9" ht="24.95" hidden="1" customHeight="1" thickBot="1" x14ac:dyDescent="0.3">
      <c r="B132" s="12"/>
      <c r="C132" s="18"/>
      <c r="D132" s="28"/>
      <c r="E132" s="14"/>
      <c r="F132" s="14"/>
      <c r="G132" s="20"/>
      <c r="H132" s="20"/>
      <c r="I132" s="21">
        <f t="shared" si="1"/>
        <v>18224402.977999993</v>
      </c>
    </row>
    <row r="133" spans="2:9" ht="24.95" hidden="1" customHeight="1" thickBot="1" x14ac:dyDescent="0.3">
      <c r="B133" s="12"/>
      <c r="C133" s="18"/>
      <c r="D133" s="28"/>
      <c r="E133" s="14"/>
      <c r="F133" s="14"/>
      <c r="G133" s="20"/>
      <c r="H133" s="20"/>
      <c r="I133" s="21">
        <f t="shared" si="1"/>
        <v>18224402.977999993</v>
      </c>
    </row>
    <row r="134" spans="2:9" ht="24.95" hidden="1" customHeight="1" thickBot="1" x14ac:dyDescent="0.3">
      <c r="B134" s="12"/>
      <c r="C134" s="18"/>
      <c r="D134" s="28"/>
      <c r="E134" s="14"/>
      <c r="F134" s="14"/>
      <c r="G134" s="20"/>
      <c r="H134" s="20"/>
      <c r="I134" s="21">
        <f t="shared" si="1"/>
        <v>18224402.977999993</v>
      </c>
    </row>
    <row r="135" spans="2:9" ht="24.95" hidden="1" customHeight="1" thickBot="1" x14ac:dyDescent="0.3">
      <c r="B135" s="12"/>
      <c r="C135" s="18"/>
      <c r="D135" s="28"/>
      <c r="E135" s="14"/>
      <c r="F135" s="14"/>
      <c r="G135" s="20"/>
      <c r="H135" s="20"/>
      <c r="I135" s="21">
        <f t="shared" si="1"/>
        <v>18224402.977999993</v>
      </c>
    </row>
    <row r="136" spans="2:9" ht="24.95" hidden="1" customHeight="1" thickBot="1" x14ac:dyDescent="0.3">
      <c r="B136" s="12"/>
      <c r="C136" s="18"/>
      <c r="D136" s="28"/>
      <c r="E136" s="14"/>
      <c r="F136" s="14"/>
      <c r="G136" s="20"/>
      <c r="H136" s="20"/>
      <c r="I136" s="21">
        <f t="shared" si="1"/>
        <v>18224402.977999993</v>
      </c>
    </row>
    <row r="137" spans="2:9" ht="24.95" hidden="1" customHeight="1" thickBot="1" x14ac:dyDescent="0.3">
      <c r="B137" s="12"/>
      <c r="C137" s="18"/>
      <c r="D137" s="28"/>
      <c r="E137" s="14"/>
      <c r="F137" s="14"/>
      <c r="G137" s="20"/>
      <c r="H137" s="20"/>
      <c r="I137" s="21">
        <f t="shared" si="1"/>
        <v>18224402.977999993</v>
      </c>
    </row>
    <row r="138" spans="2:9" ht="24.95" hidden="1" customHeight="1" thickBot="1" x14ac:dyDescent="0.3">
      <c r="B138" s="12"/>
      <c r="C138" s="18"/>
      <c r="D138" s="28"/>
      <c r="E138" s="14"/>
      <c r="F138" s="14"/>
      <c r="G138" s="20"/>
      <c r="H138" s="20"/>
      <c r="I138" s="21">
        <f t="shared" si="1"/>
        <v>18224402.977999993</v>
      </c>
    </row>
    <row r="139" spans="2:9" ht="24.95" hidden="1" customHeight="1" thickBot="1" x14ac:dyDescent="0.3">
      <c r="B139" s="12"/>
      <c r="C139" s="18"/>
      <c r="D139" s="28"/>
      <c r="E139" s="14"/>
      <c r="F139" s="14"/>
      <c r="G139" s="20"/>
      <c r="H139" s="20"/>
      <c r="I139" s="21">
        <f t="shared" si="1"/>
        <v>18224402.977999993</v>
      </c>
    </row>
    <row r="140" spans="2:9" ht="24.95" hidden="1" customHeight="1" thickBot="1" x14ac:dyDescent="0.3">
      <c r="B140" s="12"/>
      <c r="C140" s="18"/>
      <c r="D140" s="28"/>
      <c r="E140" s="14"/>
      <c r="F140" s="14"/>
      <c r="G140" s="20"/>
      <c r="H140" s="20"/>
      <c r="I140" s="21">
        <f t="shared" si="1"/>
        <v>18224402.977999993</v>
      </c>
    </row>
    <row r="141" spans="2:9" ht="24.95" hidden="1" customHeight="1" thickBot="1" x14ac:dyDescent="0.3">
      <c r="B141" s="12"/>
      <c r="C141" s="18"/>
      <c r="D141" s="28"/>
      <c r="E141" s="14"/>
      <c r="F141" s="14"/>
      <c r="G141" s="20"/>
      <c r="H141" s="20"/>
      <c r="I141" s="21">
        <f t="shared" si="1"/>
        <v>18224402.977999993</v>
      </c>
    </row>
    <row r="142" spans="2:9" ht="24.95" hidden="1" customHeight="1" thickBot="1" x14ac:dyDescent="0.3">
      <c r="B142" s="12"/>
      <c r="C142" s="18"/>
      <c r="D142" s="28"/>
      <c r="E142" s="14"/>
      <c r="F142" s="14"/>
      <c r="G142" s="20"/>
      <c r="H142" s="20"/>
      <c r="I142" s="21">
        <f t="shared" si="1"/>
        <v>18224402.977999993</v>
      </c>
    </row>
    <row r="143" spans="2:9" ht="24.95" hidden="1" customHeight="1" thickBot="1" x14ac:dyDescent="0.3">
      <c r="B143" s="12"/>
      <c r="C143" s="18"/>
      <c r="D143" s="28"/>
      <c r="E143" s="14"/>
      <c r="F143" s="14"/>
      <c r="G143" s="20"/>
      <c r="H143" s="20"/>
      <c r="I143" s="21">
        <f t="shared" ref="I143:I149" si="2">I142+G143-H143</f>
        <v>18224402.977999993</v>
      </c>
    </row>
    <row r="144" spans="2:9" ht="24.95" hidden="1" customHeight="1" thickBot="1" x14ac:dyDescent="0.3">
      <c r="B144" s="12"/>
      <c r="C144" s="18"/>
      <c r="D144" s="28"/>
      <c r="E144" s="14"/>
      <c r="F144" s="14"/>
      <c r="G144" s="20"/>
      <c r="H144" s="20"/>
      <c r="I144" s="21">
        <f t="shared" si="2"/>
        <v>18224402.977999993</v>
      </c>
    </row>
    <row r="145" spans="2:11" ht="24.95" hidden="1" customHeight="1" thickBot="1" x14ac:dyDescent="0.3">
      <c r="B145" s="12"/>
      <c r="C145" s="18"/>
      <c r="D145" s="28"/>
      <c r="E145" s="14"/>
      <c r="F145" s="14"/>
      <c r="G145" s="20"/>
      <c r="H145" s="20"/>
      <c r="I145" s="21">
        <f t="shared" si="2"/>
        <v>18224402.977999993</v>
      </c>
    </row>
    <row r="146" spans="2:11" ht="24.95" hidden="1" customHeight="1" thickBot="1" x14ac:dyDescent="0.3">
      <c r="B146" s="12"/>
      <c r="C146" s="18"/>
      <c r="D146" s="28"/>
      <c r="E146" s="14"/>
      <c r="F146" s="14"/>
      <c r="G146" s="20"/>
      <c r="H146" s="20"/>
      <c r="I146" s="21">
        <f t="shared" si="2"/>
        <v>18224402.977999993</v>
      </c>
    </row>
    <row r="147" spans="2:11" ht="24.95" hidden="1" customHeight="1" thickBot="1" x14ac:dyDescent="0.3">
      <c r="B147" s="12"/>
      <c r="C147" s="18"/>
      <c r="D147" s="28"/>
      <c r="E147" s="14"/>
      <c r="F147" s="14"/>
      <c r="G147" s="20"/>
      <c r="H147" s="20"/>
      <c r="I147" s="21">
        <f t="shared" si="2"/>
        <v>18224402.977999993</v>
      </c>
    </row>
    <row r="148" spans="2:11" ht="24.95" hidden="1" customHeight="1" thickBot="1" x14ac:dyDescent="0.3">
      <c r="B148" s="12"/>
      <c r="C148" s="18"/>
      <c r="D148" s="28"/>
      <c r="E148" s="14"/>
      <c r="F148" s="14"/>
      <c r="G148" s="20"/>
      <c r="H148" s="20"/>
      <c r="I148" s="21">
        <f t="shared" si="2"/>
        <v>18224402.977999993</v>
      </c>
    </row>
    <row r="149" spans="2:11" ht="18" hidden="1" customHeight="1" thickBot="1" x14ac:dyDescent="0.3">
      <c r="B149" s="12"/>
      <c r="C149" s="13"/>
      <c r="D149" s="13"/>
      <c r="E149" s="31"/>
      <c r="F149" s="14"/>
      <c r="G149" s="32"/>
      <c r="H149" s="32"/>
      <c r="I149" s="21">
        <f t="shared" si="2"/>
        <v>18224402.977999993</v>
      </c>
    </row>
    <row r="150" spans="2:11" ht="28.5" customHeight="1" thickBot="1" x14ac:dyDescent="0.35">
      <c r="B150" s="33"/>
      <c r="C150" s="34"/>
      <c r="D150" s="35"/>
      <c r="E150" s="36"/>
      <c r="F150" s="37" t="s">
        <v>121</v>
      </c>
      <c r="G150" s="38">
        <f>SUM(G15:G149)</f>
        <v>1281570</v>
      </c>
      <c r="H150" s="39">
        <f>SUM(H14:H149)</f>
        <v>410570.01000000007</v>
      </c>
      <c r="I150" s="17">
        <f>+I14+G150-H150</f>
        <v>18224402.977999993</v>
      </c>
      <c r="J150" s="40"/>
      <c r="K150" s="41"/>
    </row>
    <row r="151" spans="2:11" x14ac:dyDescent="0.25">
      <c r="B151" s="1"/>
      <c r="C151" s="42"/>
      <c r="D151" s="42"/>
      <c r="E151" s="1"/>
      <c r="F151" s="1"/>
      <c r="G151" s="1"/>
      <c r="H151" s="1"/>
      <c r="I151" s="1"/>
      <c r="J151" s="41"/>
      <c r="K151" s="43"/>
    </row>
    <row r="152" spans="2:11" ht="8.25" customHeight="1" x14ac:dyDescent="0.25">
      <c r="B152" s="1"/>
      <c r="C152" s="44"/>
      <c r="D152" s="44"/>
      <c r="E152" s="1"/>
      <c r="F152" s="1"/>
      <c r="G152" s="1"/>
      <c r="H152" s="1"/>
      <c r="I152" s="1"/>
    </row>
    <row r="153" spans="2:11" ht="0.75" customHeight="1" x14ac:dyDescent="0.25">
      <c r="B153" s="1"/>
      <c r="C153" s="44"/>
      <c r="D153" s="44"/>
      <c r="E153" s="1"/>
      <c r="F153" s="1"/>
      <c r="G153" s="1"/>
      <c r="H153" s="1"/>
      <c r="I153" s="1"/>
    </row>
    <row r="154" spans="2:11" ht="16.5" customHeight="1" x14ac:dyDescent="0.25">
      <c r="B154" s="1"/>
      <c r="C154" s="42"/>
      <c r="D154" s="42"/>
      <c r="E154" s="1"/>
      <c r="F154" s="1"/>
      <c r="G154" s="1"/>
      <c r="H154" s="1"/>
      <c r="I154" s="45"/>
      <c r="K154" s="41"/>
    </row>
    <row r="155" spans="2:11" ht="19.5" x14ac:dyDescent="0.3">
      <c r="B155" s="46" t="s">
        <v>122</v>
      </c>
      <c r="C155" s="46"/>
      <c r="D155" s="46"/>
      <c r="E155" s="46"/>
      <c r="F155" s="47" t="s">
        <v>123</v>
      </c>
      <c r="G155" s="48" t="s">
        <v>124</v>
      </c>
      <c r="H155" s="48"/>
      <c r="I155" s="48"/>
      <c r="K155" s="49"/>
    </row>
    <row r="156" spans="2:11" ht="5.25" customHeight="1" x14ac:dyDescent="0.35">
      <c r="B156" s="50"/>
      <c r="C156" s="47"/>
      <c r="D156" s="47"/>
      <c r="E156" s="47"/>
      <c r="F156" s="47"/>
      <c r="G156" s="51"/>
      <c r="H156" s="51"/>
      <c r="I156" s="51"/>
      <c r="J156" s="52"/>
    </row>
    <row r="157" spans="2:11" ht="19.5" x14ac:dyDescent="0.3">
      <c r="B157" s="53" t="s">
        <v>125</v>
      </c>
      <c r="C157" s="53"/>
      <c r="D157" s="53"/>
      <c r="E157" s="53"/>
      <c r="F157" s="54" t="s">
        <v>126</v>
      </c>
      <c r="G157" s="55" t="s">
        <v>127</v>
      </c>
      <c r="H157" s="55"/>
      <c r="I157" s="55"/>
    </row>
    <row r="158" spans="2:11" ht="19.5" x14ac:dyDescent="0.3">
      <c r="B158" s="46" t="s">
        <v>128</v>
      </c>
      <c r="C158" s="46"/>
      <c r="D158" s="46"/>
      <c r="E158" s="46"/>
      <c r="F158" s="47" t="s">
        <v>129</v>
      </c>
      <c r="G158" s="48" t="s">
        <v>130</v>
      </c>
      <c r="H158" s="48"/>
      <c r="I158" s="48"/>
    </row>
    <row r="159" spans="2:11" ht="19.5" x14ac:dyDescent="0.3">
      <c r="B159" s="50"/>
      <c r="C159" s="56"/>
      <c r="D159" s="56"/>
      <c r="E159" s="56"/>
      <c r="F159" s="57"/>
      <c r="G159" s="57"/>
      <c r="H159" s="57"/>
      <c r="I159" s="57"/>
      <c r="J159" s="52"/>
    </row>
    <row r="160" spans="2:11" ht="19.5" x14ac:dyDescent="0.3">
      <c r="B160" s="50"/>
      <c r="C160" s="56"/>
      <c r="D160" s="56"/>
      <c r="E160" s="56"/>
      <c r="F160" s="57"/>
      <c r="G160" s="57"/>
      <c r="H160" s="57"/>
      <c r="I160" s="57"/>
    </row>
    <row r="161" spans="2:9" ht="18" x14ac:dyDescent="0.25">
      <c r="B161" s="58"/>
      <c r="C161" s="58"/>
      <c r="D161" s="58"/>
      <c r="E161" s="58"/>
      <c r="F161" s="59"/>
      <c r="G161" s="57"/>
      <c r="H161" s="60"/>
      <c r="I161" s="57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</sheetData>
  <mergeCells count="18">
    <mergeCell ref="G156:I156"/>
    <mergeCell ref="B157:E157"/>
    <mergeCell ref="G157:I157"/>
    <mergeCell ref="B158:E158"/>
    <mergeCell ref="G158:I158"/>
    <mergeCell ref="B161:E161"/>
    <mergeCell ref="B11:B13"/>
    <mergeCell ref="C11:I11"/>
    <mergeCell ref="C12:E12"/>
    <mergeCell ref="G12:I12"/>
    <mergeCell ref="B155:E155"/>
    <mergeCell ref="G155:I155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7" fitToHeight="0" orientation="portrait" horizontalDpi="360" verticalDpi="360" r:id="rId1"/>
  <rowBreaks count="4" manualBreakCount="4">
    <brk id="63" min="1" max="8" man="1"/>
    <brk id="158" min="1" max="7" man="1"/>
    <brk id="162" min="1" max="7" man="1"/>
    <brk id="163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SEPTIEMBRE</vt:lpstr>
      <vt:lpstr>'INGRESOS Y EGRESOS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2024-10-09T15:42:05Z</dcterms:created>
  <dcterms:modified xsi:type="dcterms:W3CDTF">2024-10-09T15:42:30Z</dcterms:modified>
</cp:coreProperties>
</file>